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D6AB8A2-E6C7-49FE-9736-F7B40E4C7F6E}" xr6:coauthVersionLast="47" xr6:coauthVersionMax="47" xr10:uidLastSave="{00000000-0000-0000-0000-000000000000}"/>
  <bookViews>
    <workbookView xWindow="-98" yWindow="-98" windowWidth="21795" windowHeight="12975" tabRatio="691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<sst xmlns="http://schemas.openxmlformats.org/spreadsheetml/2006/main" count="81" uniqueCount="65">
  <si>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</si>
  <si>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</si>
  <si>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</si>
  <si>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</si>
  <si>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</si>
  <si>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</si>
  <si>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</si>
  <si>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</si>
  <si>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</si>
  <si>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</si>
  <si>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</si>
  <si>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</si>
  <si>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</si>
  <si>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</si>
  <si>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</si>
  <si>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</si>
  <si>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</si>
  <si>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</si>
  <si>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</si>
  <si>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</si>
  <si>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</si>
  <si>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</si>
  <si>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</si>
  <si>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</si>
  <si>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</si>
  <si>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</si>
  <si>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</si>
  <si>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质量指标
（13分）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</si>
  <si>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</si>
  <si>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</si>
  <si>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</si>
  <si>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</si>
  <si>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北京市交通运输综合执法总队</t>
  </si>
  <si>
    <t>系统运行数量</t>
  </si>
  <si>
    <t>维护服务数量</t>
  </si>
  <si>
    <t>系统维护数量</t>
  </si>
  <si>
    <t>数量指标
（15分）</t>
  </si>
  <si>
    <t>设备维护数量</t>
  </si>
  <si>
    <t>故障响应时间</t>
  </si>
  <si>
    <t>故障响应率</t>
  </si>
  <si>
    <t>故障处理率</t>
  </si>
  <si>
    <t>设备正常运转率</t>
  </si>
  <si>
    <t>小于24小时</t>
  </si>
  <si>
    <t>项目实施进度</t>
  </si>
  <si>
    <t>按照合同规定进度执行完成。</t>
  </si>
  <si>
    <t>时效指标
（12分）</t>
  </si>
  <si>
    <t>工作全年进行，按照合同规定的运维进度执行，项目执行周期2024年1月至2024年12月。</t>
  </si>
  <si>
    <t>经济成本指标
（10分）</t>
  </si>
  <si>
    <t>项目支出数</t>
  </si>
  <si>
    <t>系统设备运行情况</t>
  </si>
  <si>
    <t>保障总队信息系统、执法装备、机房、网络信息安全、大队指挥分中心、安防视频监控等设施设备的安全稳定运行，为执法业务开展提供技术支撑。</t>
  </si>
  <si>
    <t>效益指标（40分）</t>
  </si>
  <si>
    <t>社会效益指标（40分）</t>
  </si>
  <si>
    <t>实现了保障总队信息系统、执法装备、机房、网络信息安全、大队指挥分中心、安防视频监控等设施设备的安全稳定运行，为执法业务开展提供技术支撑。</t>
  </si>
  <si>
    <t>保障总队信息系统、执法装备、机房、网络信息安全、支队指挥分中心、安防视频监控等设施设备的安全稳定运行，为执法业务开展提供技术支撑</t>
  </si>
  <si>
    <t>达成年度指标。实现了保障总队信息化系统、设备设施等的安全稳定运行，为执法业务开展提供技术支撑。</t>
  </si>
  <si>
    <t>11000024Y000002832796-总队2024年信息系统及执法装备运行维护项目</t>
  </si>
  <si>
    <t>4项</t>
  </si>
  <si>
    <t>3项</t>
  </si>
  <si>
    <t>6项</t>
  </si>
  <si>
    <t>2项</t>
  </si>
  <si>
    <t>≤825.18216万元</t>
    <phoneticPr fontId="11" type="noConversion"/>
  </si>
  <si>
    <t>814.237057万元</t>
    <phoneticPr fontId="11" type="noConversion"/>
  </si>
  <si>
    <t>基本达到要求，还有提升空间</t>
  </si>
  <si>
    <r>
      <rPr>
        <sz val="10.5"/>
        <color rgb="FF000000"/>
        <rFont val="宋体"/>
        <family val="3"/>
        <charset val="134"/>
        <scheme val="minor"/>
      </rPr>
      <t>≥95</t>
    </r>
    <r>
      <rPr>
        <sz val="10.5"/>
        <color indexed="8"/>
        <rFont val="宋体"/>
        <family val="3"/>
        <charset val="134"/>
        <scheme val="minor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</si>
</sst>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8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1">
    <xf numFmtId="0" fontId="0" fillId="0" borderId="0">
      <alignment vertical="center"/>
    </xf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176" fontId="6" fillId="0" borderId="0" applyFont="0" applyFill="0" applyBorder="0" applyProtection="0"/>
    <xf numFmtId="0" fontId="10" fillId="0" borderId="0"/>
    <xf numFmtId="0" fontId="6" fillId="0" borderId="0"/>
    <xf numFmtId="0" fontId="6" fillId="0" borderId="0">
      <alignment vertical="center"/>
    </xf>
    <xf numFmtId="0" fontId="2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176" fontId="7" fillId="0" borderId="0" applyFont="0" applyFill="0" applyBorder="0" applyProtection="0"/>
    <xf numFmtId="0" fontId="10" fillId="0" borderId="0"/>
    <xf numFmtId="176" fontId="7" fillId="0" borderId="0" applyFont="0" applyFill="0" applyBorder="0" applyProtection="0"/>
    <xf numFmtId="0" fontId="4" fillId="0" borderId="0"/>
    <xf numFmtId="0" fontId="10" fillId="0" borderId="0"/>
    <xf numFmtId="0" fontId="8" fillId="0" borderId="0">
      <alignment vertical="center"/>
    </xf>
    <xf numFmtId="176" fontId="6" fillId="0" borderId="0">
      <alignment vertical="top"/>
      <protection locked="0"/>
    </xf>
    <xf numFmtId="0" fontId="9" fillId="0" borderId="0">
      <protection locked="0"/>
    </xf>
    <xf numFmtId="0" fontId="8" fillId="0" borderId="0">
      <alignment vertical="center"/>
    </xf>
    <xf numFmtId="0" fontId="7" fillId="0" borderId="0">
      <alignment vertical="center"/>
    </xf>
    <xf numFmtId="176" fontId="7" fillId="0" borderId="0" applyFont="0" applyFill="0" applyBorder="0" applyProtection="0"/>
    <xf numFmtId="0" fontId="10" fillId="0" borderId="0"/>
    <xf numFmtId="176" fontId="10" fillId="0" borderId="0" applyFont="0" applyFill="0" applyBorder="0" applyProtection="0"/>
  </cellStyleXfs>
  <cellXfs count="41">
    <xf numFmtId="0" fontId="0" fillId="0" borderId="0" xfId="0">
      <alignment vertical="center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0" fontId="15" fillId="0" borderId="6" xfId="0" applyNumberFormat="1" applyFont="1" applyBorder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16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10" fontId="14" fillId="0" borderId="5" xfId="0" applyNumberFormat="1" applyFont="1" applyBorder="1" applyAlignment="1" applyProtection="1">
      <alignment horizontal="center" vertical="center" wrapText="1"/>
      <protection locked="0"/>
    </xf>
    <xf numFmtId="10" fontId="14" fillId="0" borderId="2" xfId="0" applyNumberFormat="1" applyFont="1" applyBorder="1" applyAlignment="1" applyProtection="1">
      <alignment horizontal="center" vertical="center" wrapText="1"/>
      <protection locked="0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31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2 3" xfId="21" xr:uid="{00000000-0005-0000-0000-00001A000000}"/>
    <cellStyle name="常规 2 3" xfId="5" xr:uid="{00000000-0005-0000-0000-00000A000000}"/>
    <cellStyle name="常规 2 4" xfId="7" xr:uid="{00000000-0005-0000-0000-00000C000000}"/>
    <cellStyle name="常规 2 5" xfId="16" xr:uid="{00000000-0005-0000-0000-000015000000}"/>
    <cellStyle name="常规 3" xfId="8" xr:uid="{00000000-0005-0000-0000-00000D000000}"/>
    <cellStyle name="常规 3 2" xfId="17" xr:uid="{00000000-0005-0000-0000-000016000000}"/>
    <cellStyle name="常规 4" xfId="9" xr:uid="{00000000-0005-0000-0000-00000E000000}"/>
    <cellStyle name="常规 4 2" xfId="11" xr:uid="{00000000-0005-0000-0000-000010000000}"/>
    <cellStyle name="常规 4 2 2" xfId="25" xr:uid="{00000000-0005-0000-0000-00001E000000}"/>
    <cellStyle name="常规 4 2 3" xfId="22" xr:uid="{00000000-0005-0000-0000-00001B000000}"/>
    <cellStyle name="常规 4 3" xfId="12" xr:uid="{00000000-0005-0000-0000-000011000000}"/>
    <cellStyle name="常规 4 3 2" xfId="29" xr:uid="{00000000-0005-0000-0000-000022000000}"/>
    <cellStyle name="常规 4 4" xfId="1" xr:uid="{00000000-0005-0000-0000-000006000000}"/>
    <cellStyle name="常规 4 5" xfId="19" xr:uid="{00000000-0005-0000-0000-000018000000}"/>
    <cellStyle name="常规 5" xfId="13" xr:uid="{00000000-0005-0000-0000-000012000000}"/>
    <cellStyle name="常规 5 2" xfId="26" xr:uid="{00000000-0005-0000-0000-00001F000000}"/>
    <cellStyle name="常规 6" xfId="2" xr:uid="{00000000-0005-0000-0000-000007000000}"/>
    <cellStyle name="常规 6 2" xfId="23" xr:uid="{00000000-0005-0000-0000-00001C000000}"/>
    <cellStyle name="常规 7" xfId="14" xr:uid="{00000000-0005-0000-0000-000013000000}"/>
    <cellStyle name="常规 7 2" xfId="27" xr:uid="{00000000-0005-0000-0000-000020000000}"/>
    <cellStyle name="常规 8" xfId="15" xr:uid="{00000000-0005-0000-0000-000014000000}"/>
    <cellStyle name="千位分隔 2" xfId="10" xr:uid="{00000000-0005-0000-0000-00000F000000}"/>
    <cellStyle name="千位分隔 2 2" xfId="18" xr:uid="{00000000-0005-0000-0000-000017000000}"/>
    <cellStyle name="千位分隔 3" xfId="20" xr:uid="{00000000-0005-0000-0000-000019000000}"/>
    <cellStyle name="千位分隔 4" xfId="24" xr:uid="{00000000-0005-0000-0000-00001D000000}"/>
    <cellStyle name="千位分隔 5" xfId="30" xr:uid="{00000000-0005-0000-0000-000023000000}"/>
    <cellStyle name="千位分隔 6" xfId="28" xr:uid="{00000000-0005-0000-0000-00002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topLeftCell="A19" workbookViewId="0">
      <selection activeCell="A26" sqref="A26:F26"/>
    </sheetView>
  </sheetViews>
  <sheetFormatPr defaultColWidth="9" defaultRowHeight="13.15" x14ac:dyDescent="0.3"/>
  <cols>
    <col min="1" max="1" width="4.1328125" style="23" customWidth="1"/>
    <col min="2" max="2" width="12.3984375" style="23" customWidth="1"/>
    <col min="3" max="3" width="18.59765625" style="23" customWidth="1"/>
    <col min="4" max="4" width="19" style="23" customWidth="1"/>
    <col min="5" max="5" width="15.86328125" style="23" customWidth="1"/>
    <col min="6" max="6" width="21.265625" style="23" customWidth="1"/>
    <col min="7" max="7" width="8.73046875" style="24" customWidth="1"/>
    <col min="8" max="8" width="10.265625" style="23" customWidth="1"/>
    <col min="9" max="9" width="13.265625" style="23" customWidth="1"/>
    <col min="10" max="16384" width="9" style="23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31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29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32" t="s">
        <v>0</v>
      </c>
      <c r="B5" s="32"/>
      <c r="C5" s="33" t="s">
        <v>56</v>
      </c>
      <c r="D5" s="34"/>
      <c r="E5" s="34"/>
      <c r="F5" s="34"/>
      <c r="G5" s="34"/>
      <c r="H5" s="34"/>
      <c r="I5" s="35"/>
    </row>
    <row r="6" spans="1:9" ht="13.5" customHeight="1" x14ac:dyDescent="0.3">
      <c r="A6" s="32" t="s">
        <v>11</v>
      </c>
      <c r="B6" s="32"/>
      <c r="C6" s="37" t="s">
        <v>28</v>
      </c>
      <c r="D6" s="37"/>
      <c r="E6" s="37"/>
      <c r="F6" s="4" t="s">
        <v>1</v>
      </c>
      <c r="G6" s="37" t="s">
        <v>32</v>
      </c>
      <c r="H6" s="37"/>
      <c r="I6" s="37"/>
    </row>
    <row r="7" spans="1:9" x14ac:dyDescent="0.3">
      <c r="A7" s="32" t="s">
        <v>12</v>
      </c>
      <c r="B7" s="32"/>
      <c r="C7" s="4"/>
      <c r="D7" s="7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6" t="s">
        <v>2</v>
      </c>
    </row>
    <row r="8" spans="1:9" ht="13.5" customHeight="1" x14ac:dyDescent="0.3">
      <c r="A8" s="32" t="s">
        <v>17</v>
      </c>
      <c r="B8" s="32"/>
      <c r="C8" s="4" t="s">
        <v>18</v>
      </c>
      <c r="D8" s="6">
        <v>825.18215999999995</v>
      </c>
      <c r="E8" s="6">
        <v>825.18215999999995</v>
      </c>
      <c r="F8" s="6">
        <v>814.23705700000005</v>
      </c>
      <c r="G8" s="4">
        <v>10</v>
      </c>
      <c r="H8" s="8">
        <f>F8/E8</f>
        <v>0.9867361371457668</v>
      </c>
      <c r="I8" s="9">
        <f>H8*10</f>
        <v>9.8673613714576689</v>
      </c>
    </row>
    <row r="9" spans="1:9" x14ac:dyDescent="0.3">
      <c r="A9" s="36"/>
      <c r="B9" s="36"/>
      <c r="C9" s="4" t="s">
        <v>19</v>
      </c>
      <c r="D9" s="6">
        <v>825.18215999999995</v>
      </c>
      <c r="E9" s="6">
        <v>825.18215999999995</v>
      </c>
      <c r="F9" s="6">
        <v>814.23705700000005</v>
      </c>
      <c r="G9" s="4" t="s">
        <v>20</v>
      </c>
      <c r="H9" s="4" t="s">
        <v>20</v>
      </c>
      <c r="I9" s="6" t="s">
        <v>20</v>
      </c>
    </row>
    <row r="10" spans="1:9" x14ac:dyDescent="0.3">
      <c r="A10" s="36"/>
      <c r="B10" s="36"/>
      <c r="C10" s="10" t="s">
        <v>21</v>
      </c>
      <c r="D10" s="25"/>
      <c r="E10" s="25"/>
      <c r="F10" s="25"/>
      <c r="G10" s="10" t="s">
        <v>20</v>
      </c>
      <c r="H10" s="10" t="s">
        <v>20</v>
      </c>
      <c r="I10" s="3" t="s">
        <v>20</v>
      </c>
    </row>
    <row r="11" spans="1:9" x14ac:dyDescent="0.3">
      <c r="A11" s="36"/>
      <c r="B11" s="36"/>
      <c r="C11" s="10" t="s">
        <v>30</v>
      </c>
      <c r="D11" s="25"/>
      <c r="E11" s="25"/>
      <c r="F11" s="25"/>
      <c r="G11" s="10" t="s">
        <v>20</v>
      </c>
      <c r="H11" s="10" t="s">
        <v>20</v>
      </c>
      <c r="I11" s="3" t="s">
        <v>20</v>
      </c>
    </row>
    <row r="12" spans="1:9" ht="13.5" customHeight="1" x14ac:dyDescent="0.3">
      <c r="A12" s="32" t="s">
        <v>3</v>
      </c>
      <c r="B12" s="32" t="s">
        <v>22</v>
      </c>
      <c r="C12" s="32"/>
      <c r="D12" s="32"/>
      <c r="E12" s="32"/>
      <c r="F12" s="32" t="s">
        <v>23</v>
      </c>
      <c r="G12" s="32"/>
      <c r="H12" s="32"/>
      <c r="I12" s="32"/>
    </row>
    <row r="13" spans="1:9" ht="54.75" customHeight="1" x14ac:dyDescent="0.3">
      <c r="A13" s="32"/>
      <c r="B13" s="33" t="s">
        <v>50</v>
      </c>
      <c r="C13" s="34"/>
      <c r="D13" s="34"/>
      <c r="E13" s="35"/>
      <c r="F13" s="33" t="s">
        <v>53</v>
      </c>
      <c r="G13" s="34"/>
      <c r="H13" s="34"/>
      <c r="I13" s="35"/>
    </row>
    <row r="14" spans="1:9" ht="26.25" x14ac:dyDescent="0.3">
      <c r="A14" s="32" t="s">
        <v>4</v>
      </c>
      <c r="B14" s="3" t="s">
        <v>5</v>
      </c>
      <c r="C14" s="3" t="s">
        <v>6</v>
      </c>
      <c r="D14" s="10" t="s">
        <v>7</v>
      </c>
      <c r="E14" s="3" t="s">
        <v>24</v>
      </c>
      <c r="F14" s="3" t="s">
        <v>25</v>
      </c>
      <c r="G14" s="10" t="s">
        <v>8</v>
      </c>
      <c r="H14" s="10" t="s">
        <v>2</v>
      </c>
      <c r="I14" s="3" t="s">
        <v>10</v>
      </c>
    </row>
    <row r="15" spans="1:9" ht="17.25" customHeight="1" x14ac:dyDescent="0.3">
      <c r="A15" s="32"/>
      <c r="B15" s="32" t="s">
        <v>26</v>
      </c>
      <c r="C15" s="38" t="s">
        <v>36</v>
      </c>
      <c r="D15" s="12" t="s">
        <v>34</v>
      </c>
      <c r="E15" s="13" t="s">
        <v>57</v>
      </c>
      <c r="F15" s="13" t="s">
        <v>57</v>
      </c>
      <c r="G15" s="6">
        <v>4</v>
      </c>
      <c r="H15" s="6">
        <v>4</v>
      </c>
      <c r="I15" s="26"/>
    </row>
    <row r="16" spans="1:9" ht="17.25" customHeight="1" x14ac:dyDescent="0.3">
      <c r="A16" s="32"/>
      <c r="B16" s="32"/>
      <c r="C16" s="39"/>
      <c r="D16" s="12" t="s">
        <v>37</v>
      </c>
      <c r="E16" s="13" t="s">
        <v>58</v>
      </c>
      <c r="F16" s="13" t="s">
        <v>58</v>
      </c>
      <c r="G16" s="6">
        <v>4</v>
      </c>
      <c r="H16" s="6">
        <v>4</v>
      </c>
      <c r="I16" s="26"/>
    </row>
    <row r="17" spans="1:9" ht="17.25" customHeight="1" x14ac:dyDescent="0.3">
      <c r="A17" s="32"/>
      <c r="B17" s="32"/>
      <c r="C17" s="39"/>
      <c r="D17" s="12" t="s">
        <v>35</v>
      </c>
      <c r="E17" s="13" t="s">
        <v>59</v>
      </c>
      <c r="F17" s="13" t="s">
        <v>59</v>
      </c>
      <c r="G17" s="6">
        <v>4</v>
      </c>
      <c r="H17" s="6">
        <v>4</v>
      </c>
      <c r="I17" s="26"/>
    </row>
    <row r="18" spans="1:9" ht="17.25" customHeight="1" x14ac:dyDescent="0.3">
      <c r="A18" s="32"/>
      <c r="B18" s="32"/>
      <c r="C18" s="40"/>
      <c r="D18" s="12" t="s">
        <v>33</v>
      </c>
      <c r="E18" s="15" t="s">
        <v>60</v>
      </c>
      <c r="F18" s="15" t="s">
        <v>60</v>
      </c>
      <c r="G18" s="16">
        <v>3</v>
      </c>
      <c r="H18" s="16">
        <v>3</v>
      </c>
      <c r="I18" s="26"/>
    </row>
    <row r="19" spans="1:9" ht="17.25" customHeight="1" x14ac:dyDescent="0.3">
      <c r="A19" s="32"/>
      <c r="B19" s="32"/>
      <c r="C19" s="38" t="s">
        <v>27</v>
      </c>
      <c r="D19" s="17" t="s">
        <v>38</v>
      </c>
      <c r="E19" s="3" t="s">
        <v>42</v>
      </c>
      <c r="F19" s="3" t="s">
        <v>42</v>
      </c>
      <c r="G19" s="18">
        <v>4</v>
      </c>
      <c r="H19" s="18">
        <v>4</v>
      </c>
      <c r="I19" s="25"/>
    </row>
    <row r="20" spans="1:9" ht="17.25" customHeight="1" x14ac:dyDescent="0.3">
      <c r="A20" s="32"/>
      <c r="B20" s="32"/>
      <c r="C20" s="39"/>
      <c r="D20" s="17" t="s">
        <v>39</v>
      </c>
      <c r="E20" s="19">
        <v>1</v>
      </c>
      <c r="F20" s="19">
        <v>1</v>
      </c>
      <c r="G20" s="18">
        <v>3</v>
      </c>
      <c r="H20" s="18">
        <v>3</v>
      </c>
      <c r="I20" s="25"/>
    </row>
    <row r="21" spans="1:9" ht="17.25" customHeight="1" x14ac:dyDescent="0.3">
      <c r="A21" s="32"/>
      <c r="B21" s="32"/>
      <c r="C21" s="39"/>
      <c r="D21" s="17" t="s">
        <v>40</v>
      </c>
      <c r="E21" s="19">
        <v>1</v>
      </c>
      <c r="F21" s="19">
        <v>1</v>
      </c>
      <c r="G21" s="18">
        <v>3</v>
      </c>
      <c r="H21" s="18">
        <v>3</v>
      </c>
      <c r="I21" s="25"/>
    </row>
    <row r="22" spans="1:9" ht="17.25" customHeight="1" x14ac:dyDescent="0.3">
      <c r="A22" s="32"/>
      <c r="B22" s="32"/>
      <c r="C22" s="40"/>
      <c r="D22" s="3" t="s">
        <v>41</v>
      </c>
      <c r="E22" s="20" t="s">
        <v>64</v>
      </c>
      <c r="F22" s="21" t="s">
        <v>64</v>
      </c>
      <c r="G22" s="18">
        <v>3</v>
      </c>
      <c r="H22" s="18">
        <v>3</v>
      </c>
      <c r="I22" s="25"/>
    </row>
    <row r="23" spans="1:9" ht="65.650000000000006" x14ac:dyDescent="0.3">
      <c r="A23" s="32"/>
      <c r="B23" s="32"/>
      <c r="C23" s="14" t="s">
        <v>45</v>
      </c>
      <c r="D23" s="17" t="s">
        <v>43</v>
      </c>
      <c r="E23" s="3" t="s">
        <v>46</v>
      </c>
      <c r="F23" s="3" t="s">
        <v>44</v>
      </c>
      <c r="G23" s="18">
        <v>12</v>
      </c>
      <c r="H23" s="18">
        <v>12</v>
      </c>
      <c r="I23" s="25"/>
    </row>
    <row r="24" spans="1:9" ht="54" customHeight="1" x14ac:dyDescent="0.3">
      <c r="A24" s="32"/>
      <c r="B24" s="32"/>
      <c r="C24" s="11" t="s">
        <v>47</v>
      </c>
      <c r="D24" s="13" t="s">
        <v>48</v>
      </c>
      <c r="E24" s="13" t="s">
        <v>61</v>
      </c>
      <c r="F24" s="13" t="s">
        <v>62</v>
      </c>
      <c r="G24" s="6">
        <v>10</v>
      </c>
      <c r="H24" s="13">
        <v>10</v>
      </c>
      <c r="I24" s="25"/>
    </row>
    <row r="25" spans="1:9" ht="114" customHeight="1" x14ac:dyDescent="0.3">
      <c r="A25" s="32"/>
      <c r="B25" s="11" t="s">
        <v>51</v>
      </c>
      <c r="C25" s="3" t="s">
        <v>52</v>
      </c>
      <c r="D25" s="6" t="s">
        <v>49</v>
      </c>
      <c r="E25" s="6" t="s">
        <v>54</v>
      </c>
      <c r="F25" s="6" t="s">
        <v>55</v>
      </c>
      <c r="G25" s="5">
        <v>40</v>
      </c>
      <c r="H25" s="5">
        <v>36</v>
      </c>
      <c r="I25" s="6" t="s">
        <v>63</v>
      </c>
    </row>
    <row r="26" spans="1:9" x14ac:dyDescent="0.3">
      <c r="A26" s="32" t="s">
        <v>9</v>
      </c>
      <c r="B26" s="32"/>
      <c r="C26" s="32"/>
      <c r="D26" s="32"/>
      <c r="E26" s="32"/>
      <c r="F26" s="32"/>
      <c r="G26" s="18">
        <v>100</v>
      </c>
      <c r="H26" s="22">
        <f>I8+SUM(H15:H25)</f>
        <v>95.867361371457662</v>
      </c>
      <c r="I26" s="3"/>
    </row>
  </sheetData>
  <mergeCells count="23">
    <mergeCell ref="B13:E13"/>
    <mergeCell ref="F13:I13"/>
    <mergeCell ref="A26:F26"/>
    <mergeCell ref="A14:A25"/>
    <mergeCell ref="B15:B24"/>
    <mergeCell ref="C15:C18"/>
    <mergeCell ref="C19:C22"/>
    <mergeCell ref="A12:A13"/>
    <mergeCell ref="A6:B6"/>
    <mergeCell ref="C6:E6"/>
    <mergeCell ref="G6:I6"/>
    <mergeCell ref="B12:E12"/>
    <mergeCell ref="F12:I12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