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01F0FF78-7B74-43C6-8382-645316E63DE6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" i="45" l="1"/>
  <c r="H23" i="45" s="1"/>
  <c r="H8" i="45"/>
</calcChain>
</file>

<file path=xl/sharedStrings.xml><?xml version="1.0" encoding="utf-8"?>
<sst xmlns="http://schemas.openxmlformats.org/spreadsheetml/2006/main" count="72" uniqueCount="60">
  <si>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</si>
  <si>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</si>
  <si>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</si>
  <si>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</si>
  <si>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</si>
  <si>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</si>
  <si>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</si>
  <si>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</si>
  <si>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</si>
  <si>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</si>
  <si>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</si>
  <si>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</si>
  <si>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</si>
  <si>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</si>
  <si>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</si>
  <si>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</si>
  <si>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</si>
  <si>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</si>
  <si>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</si>
  <si>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</si>
  <si>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</si>
  <si>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</si>
  <si>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</si>
  <si>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</si>
  <si>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</si>
  <si>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</si>
  <si>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</si>
  <si>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</si>
  <si>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</si>
  <si>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</si>
  <si>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</si>
  <si>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</si>
  <si>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</si>
  <si>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</si>
  <si>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 xml:space="preserve">      其他资金</t>
  </si>
  <si>
    <t>≥95%</t>
  </si>
  <si>
    <t>项目实施进度</t>
  </si>
  <si>
    <t>项目支出数</t>
  </si>
  <si>
    <t>效益指标（40分）</t>
  </si>
  <si>
    <t>北京市交通运输综合执法总队</t>
  </si>
  <si>
    <t>设备维护数量</t>
  </si>
  <si>
    <t>2项</t>
  </si>
  <si>
    <t>设备正常运转率</t>
  </si>
  <si>
    <t>故障相应时间</t>
  </si>
  <si>
    <t>故障处理率</t>
  </si>
  <si>
    <t>故障响应率</t>
  </si>
  <si>
    <t>≥95%</t>
  </si>
  <si>
    <t>≤24小时</t>
  </si>
  <si>
    <t>维护工作全年进行，按照合同规定的进度执行，项目执行周期2024年1月至2024年12月同上</t>
  </si>
  <si>
    <t>维护工作全年进行，按照合同规定的进度执行，项目执行至2024年12月底</t>
  </si>
  <si>
    <t>≤90.89万元</t>
  </si>
  <si>
    <t>保障质量监督专用试验检测仪器设备正常准确运行，为执法业务开展提供技术支撑</t>
  </si>
  <si>
    <t>执法工作保障</t>
  </si>
  <si>
    <t>90.89万元</t>
  </si>
  <si>
    <t>11000023T000002070265-执法装备及专用仪器设备维修保养检定项目</t>
  </si>
  <si>
    <t>经济、社会、生态、可持续影响效益指标（40分）</t>
  </si>
  <si>
    <t>保障总队执法装备、试验、检测专用设备正常精准运行，开展维修、保养、检定等工作，为执法业务开展提供技术支撑。</t>
    <phoneticPr fontId="8" type="noConversion"/>
  </si>
  <si>
    <t>基本达到要求，还有提升空间</t>
  </si>
  <si>
    <t>专业技术执法装备全年正常使用运行，按要求完成了维修、保养、检定等工作，为执法业务提供了有力技术支撑。</t>
    <phoneticPr fontId="8" type="noConversion"/>
  </si>
  <si>
    <t>专业技术执法装备全年正常使用运行，按要求完成了维修、保养、检定等工作，质量监督执法专用技术装备稳定运行，工程质量执法检查得到有力技术支撑。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</si>
</sst>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2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0.5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5" fillId="0" borderId="0"/>
    <xf numFmtId="0" fontId="7" fillId="0" borderId="0"/>
    <xf numFmtId="0" fontId="5" fillId="0" borderId="0">
      <alignment vertical="center"/>
    </xf>
    <xf numFmtId="0" fontId="6" fillId="0" borderId="0"/>
    <xf numFmtId="0" fontId="4" fillId="0" borderId="0"/>
    <xf numFmtId="176" fontId="5" fillId="0" borderId="0" applyFont="0" applyFill="0" applyBorder="0" applyProtection="0"/>
  </cellStyleXfs>
  <cellXfs count="22">
    <xf numFmtId="0" fontId="0" fillId="0" borderId="0" xfId="0">
      <alignment vertical="center"/>
    </xf>
    <xf numFmtId="0" fontId="9" fillId="0" borderId="1" xfId="0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177" fontId="11" fillId="0" borderId="2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9" fontId="11" fillId="0" borderId="6" xfId="0" applyNumberFormat="1" applyFont="1" applyBorder="1" applyAlignment="1">
      <alignment horizontal="center" vertical="center" wrapText="1"/>
    </xf>
    <xf numFmtId="9" fontId="11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77" fontId="9" fillId="0" borderId="0" xfId="0" applyNumberFormat="1" applyFont="1" applyAlignment="1">
      <alignment horizontal="center" vertical="center" wrapText="1"/>
    </xf>
    <xf numFmtId="10" fontId="11" fillId="0" borderId="6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</cellXfs>
  <cellStyles count="15">
    <cellStyle name="常规" xfId="0" builtinId="0"/>
    <cellStyle name="常规 2" xfId="1" xr:uid="{00000000-0005-0000-0000-000006000000}"/>
    <cellStyle name="常规 2 2" xfId="2" xr:uid="{00000000-0005-0000-0000-000007000000}"/>
    <cellStyle name="常规 2 2 2" xfId="3" xr:uid="{00000000-0005-0000-0000-000008000000}"/>
    <cellStyle name="常规 2 3" xfId="4" xr:uid="{00000000-0005-0000-0000-000009000000}"/>
    <cellStyle name="常规 2 4" xfId="5" xr:uid="{00000000-0005-0000-0000-00000A000000}"/>
    <cellStyle name="常规 3" xfId="6" xr:uid="{00000000-0005-0000-0000-00000B000000}"/>
    <cellStyle name="常规 4" xfId="7" xr:uid="{00000000-0005-0000-0000-00000C000000}"/>
    <cellStyle name="常规 4 2" xfId="8" xr:uid="{00000000-0005-0000-0000-00000D000000}"/>
    <cellStyle name="常规 4 3" xfId="9" xr:uid="{00000000-0005-0000-0000-00000E000000}"/>
    <cellStyle name="常规 4 4" xfId="10" xr:uid="{00000000-0005-0000-0000-00000F000000}"/>
    <cellStyle name="常规 5" xfId="11" xr:uid="{00000000-0005-0000-0000-000010000000}"/>
    <cellStyle name="常规 6" xfId="12" xr:uid="{00000000-0005-0000-0000-000011000000}"/>
    <cellStyle name="常规 7" xfId="13" xr:uid="{00000000-0005-0000-0000-000012000000}"/>
    <cellStyle name="千位分隔 2" xfId="14" xr:uid="{00000000-0005-0000-0000-00001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23"/>
  <sheetViews>
    <sheetView tabSelected="1" workbookViewId="0">
      <selection activeCell="I23" sqref="I23"/>
    </sheetView>
  </sheetViews>
  <sheetFormatPr defaultColWidth="9" defaultRowHeight="13.15" x14ac:dyDescent="0.3"/>
  <cols>
    <col min="1" max="1" width="4.1328125" style="10" customWidth="1"/>
    <col min="2" max="2" width="13.46484375" style="10" customWidth="1"/>
    <col min="3" max="3" width="18.59765625" style="10" customWidth="1"/>
    <col min="4" max="4" width="20.59765625" style="10" customWidth="1"/>
    <col min="5" max="5" width="15.86328125" style="10" customWidth="1"/>
    <col min="6" max="6" width="26.46484375" style="10" customWidth="1"/>
    <col min="7" max="7" width="8.73046875" style="11" customWidth="1"/>
    <col min="8" max="8" width="7.59765625" style="10" bestFit="1" customWidth="1"/>
    <col min="9" max="9" width="15.86328125" style="10" customWidth="1"/>
    <col min="10" max="16384" width="9" style="10"/>
  </cols>
  <sheetData>
    <row r="1" spans="1:9" x14ac:dyDescent="0.3">
      <c r="A1" s="13"/>
      <c r="B1" s="13"/>
      <c r="C1" s="13"/>
      <c r="D1" s="13"/>
      <c r="E1" s="13"/>
      <c r="F1" s="13"/>
      <c r="G1" s="13"/>
    </row>
    <row r="2" spans="1:9" ht="25.05" customHeight="1" x14ac:dyDescent="0.3">
      <c r="A2" s="14" t="s">
        <v>33</v>
      </c>
      <c r="B2" s="15"/>
      <c r="C2" s="15"/>
      <c r="D2" s="15"/>
      <c r="E2" s="15"/>
      <c r="F2" s="15"/>
      <c r="G2" s="15"/>
      <c r="H2" s="15"/>
      <c r="I2" s="15"/>
    </row>
    <row r="3" spans="1:9" ht="18" customHeight="1" x14ac:dyDescent="0.3">
      <c r="A3" s="16" t="s">
        <v>0</v>
      </c>
      <c r="B3" s="17"/>
      <c r="C3" s="17"/>
      <c r="D3" s="17"/>
      <c r="E3" s="17"/>
      <c r="F3" s="17"/>
      <c r="G3" s="17"/>
      <c r="H3" s="17"/>
      <c r="I3" s="17"/>
    </row>
    <row r="4" spans="1:9" x14ac:dyDescent="0.3">
      <c r="A4" s="1"/>
      <c r="B4" s="1"/>
      <c r="C4" s="1"/>
      <c r="D4" s="1"/>
      <c r="E4" s="1"/>
      <c r="F4" s="1"/>
      <c r="G4" s="2"/>
    </row>
    <row r="5" spans="1:9" x14ac:dyDescent="0.3">
      <c r="A5" s="18" t="s">
        <v>1</v>
      </c>
      <c r="B5" s="18"/>
      <c r="C5" s="19" t="s">
        <v>54</v>
      </c>
      <c r="D5" s="20"/>
      <c r="E5" s="20"/>
      <c r="F5" s="20"/>
      <c r="G5" s="20"/>
      <c r="H5" s="20"/>
      <c r="I5" s="21"/>
    </row>
    <row r="6" spans="1:9" x14ac:dyDescent="0.3">
      <c r="A6" s="18" t="s">
        <v>2</v>
      </c>
      <c r="B6" s="18"/>
      <c r="C6" s="18" t="s">
        <v>3</v>
      </c>
      <c r="D6" s="18"/>
      <c r="E6" s="18"/>
      <c r="F6" s="4" t="s">
        <v>4</v>
      </c>
      <c r="G6" s="18" t="s">
        <v>39</v>
      </c>
      <c r="H6" s="18"/>
      <c r="I6" s="18"/>
    </row>
    <row r="7" spans="1:9" x14ac:dyDescent="0.3">
      <c r="A7" s="18" t="s">
        <v>5</v>
      </c>
      <c r="B7" s="18"/>
      <c r="C7" s="4"/>
      <c r="D7" s="3" t="s">
        <v>6</v>
      </c>
      <c r="E7" s="4" t="s">
        <v>7</v>
      </c>
      <c r="F7" s="4" t="s">
        <v>8</v>
      </c>
      <c r="G7" s="4" t="s">
        <v>9</v>
      </c>
      <c r="H7" s="4" t="s">
        <v>10</v>
      </c>
      <c r="I7" s="3" t="s">
        <v>11</v>
      </c>
    </row>
    <row r="8" spans="1:9" x14ac:dyDescent="0.3">
      <c r="A8" s="18" t="s">
        <v>12</v>
      </c>
      <c r="B8" s="18"/>
      <c r="C8" s="4" t="s">
        <v>13</v>
      </c>
      <c r="D8" s="3">
        <v>90.89</v>
      </c>
      <c r="E8" s="3">
        <v>90.89</v>
      </c>
      <c r="F8" s="3">
        <v>90.89</v>
      </c>
      <c r="G8" s="4">
        <v>10</v>
      </c>
      <c r="H8" s="12">
        <f>F8/E8</f>
        <v>1</v>
      </c>
      <c r="I8" s="6">
        <f>H8*10</f>
        <v>10</v>
      </c>
    </row>
    <row r="9" spans="1:9" x14ac:dyDescent="0.3">
      <c r="A9" s="18"/>
      <c r="B9" s="18"/>
      <c r="C9" s="4" t="s">
        <v>14</v>
      </c>
      <c r="D9" s="3">
        <v>90.89</v>
      </c>
      <c r="E9" s="3">
        <v>90.89</v>
      </c>
      <c r="F9" s="3">
        <v>90.89</v>
      </c>
      <c r="G9" s="4" t="s">
        <v>15</v>
      </c>
      <c r="H9" s="4" t="s">
        <v>15</v>
      </c>
      <c r="I9" s="3" t="s">
        <v>15</v>
      </c>
    </row>
    <row r="10" spans="1:9" x14ac:dyDescent="0.3">
      <c r="A10" s="18"/>
      <c r="B10" s="18"/>
      <c r="C10" s="4" t="s">
        <v>16</v>
      </c>
      <c r="D10" s="3"/>
      <c r="E10" s="3"/>
      <c r="F10" s="3"/>
      <c r="G10" s="4" t="s">
        <v>15</v>
      </c>
      <c r="H10" s="4" t="s">
        <v>15</v>
      </c>
      <c r="I10" s="3" t="s">
        <v>15</v>
      </c>
    </row>
    <row r="11" spans="1:9" x14ac:dyDescent="0.3">
      <c r="A11" s="18"/>
      <c r="B11" s="18"/>
      <c r="C11" s="4" t="s">
        <v>34</v>
      </c>
      <c r="D11" s="3"/>
      <c r="E11" s="3"/>
      <c r="F11" s="3"/>
      <c r="G11" s="4" t="s">
        <v>15</v>
      </c>
      <c r="H11" s="4" t="s">
        <v>15</v>
      </c>
      <c r="I11" s="3" t="s">
        <v>15</v>
      </c>
    </row>
    <row r="12" spans="1:9" x14ac:dyDescent="0.3">
      <c r="A12" s="18" t="s">
        <v>17</v>
      </c>
      <c r="B12" s="18" t="s">
        <v>18</v>
      </c>
      <c r="C12" s="18"/>
      <c r="D12" s="18"/>
      <c r="E12" s="18"/>
      <c r="F12" s="18" t="s">
        <v>19</v>
      </c>
      <c r="G12" s="18"/>
      <c r="H12" s="18"/>
      <c r="I12" s="18"/>
    </row>
    <row r="13" spans="1:9" ht="76.900000000000006" customHeight="1" x14ac:dyDescent="0.3">
      <c r="A13" s="18"/>
      <c r="B13" s="19" t="s">
        <v>56</v>
      </c>
      <c r="C13" s="20"/>
      <c r="D13" s="20"/>
      <c r="E13" s="21"/>
      <c r="F13" s="19" t="s">
        <v>58</v>
      </c>
      <c r="G13" s="20"/>
      <c r="H13" s="20"/>
      <c r="I13" s="21"/>
    </row>
    <row r="14" spans="1:9" ht="26.25" x14ac:dyDescent="0.3">
      <c r="A14" s="18" t="s">
        <v>20</v>
      </c>
      <c r="B14" s="3" t="s">
        <v>21</v>
      </c>
      <c r="C14" s="3" t="s">
        <v>22</v>
      </c>
      <c r="D14" s="4" t="s">
        <v>23</v>
      </c>
      <c r="E14" s="3" t="s">
        <v>24</v>
      </c>
      <c r="F14" s="3" t="s">
        <v>25</v>
      </c>
      <c r="G14" s="4" t="s">
        <v>9</v>
      </c>
      <c r="H14" s="4" t="s">
        <v>11</v>
      </c>
      <c r="I14" s="3" t="s">
        <v>26</v>
      </c>
    </row>
    <row r="15" spans="1:9" ht="26.25" x14ac:dyDescent="0.3">
      <c r="A15" s="18"/>
      <c r="B15" s="18" t="s">
        <v>27</v>
      </c>
      <c r="C15" s="3" t="s">
        <v>28</v>
      </c>
      <c r="D15" s="7" t="s">
        <v>40</v>
      </c>
      <c r="E15" s="7" t="s">
        <v>41</v>
      </c>
      <c r="F15" s="3" t="s">
        <v>41</v>
      </c>
      <c r="G15" s="7">
        <v>15</v>
      </c>
      <c r="H15" s="7">
        <v>15</v>
      </c>
      <c r="I15" s="3"/>
    </row>
    <row r="16" spans="1:9" x14ac:dyDescent="0.3">
      <c r="A16" s="18"/>
      <c r="B16" s="18"/>
      <c r="C16" s="18" t="s">
        <v>29</v>
      </c>
      <c r="D16" s="7" t="s">
        <v>42</v>
      </c>
      <c r="E16" s="8" t="s">
        <v>46</v>
      </c>
      <c r="F16" s="9" t="s">
        <v>35</v>
      </c>
      <c r="G16" s="3">
        <v>3</v>
      </c>
      <c r="H16" s="3">
        <v>3</v>
      </c>
      <c r="I16" s="3"/>
    </row>
    <row r="17" spans="1:9" x14ac:dyDescent="0.3">
      <c r="A17" s="18"/>
      <c r="B17" s="18"/>
      <c r="C17" s="18"/>
      <c r="D17" s="7" t="s">
        <v>43</v>
      </c>
      <c r="E17" s="7" t="s">
        <v>47</v>
      </c>
      <c r="F17" s="3" t="s">
        <v>47</v>
      </c>
      <c r="G17" s="3">
        <v>3</v>
      </c>
      <c r="H17" s="3">
        <v>3</v>
      </c>
      <c r="I17" s="3"/>
    </row>
    <row r="18" spans="1:9" x14ac:dyDescent="0.3">
      <c r="A18" s="18"/>
      <c r="B18" s="18"/>
      <c r="C18" s="18"/>
      <c r="D18" s="7" t="s">
        <v>44</v>
      </c>
      <c r="E18" s="8">
        <v>1</v>
      </c>
      <c r="F18" s="9">
        <v>1</v>
      </c>
      <c r="G18" s="3">
        <v>3</v>
      </c>
      <c r="H18" s="3">
        <v>3</v>
      </c>
      <c r="I18" s="3"/>
    </row>
    <row r="19" spans="1:9" x14ac:dyDescent="0.3">
      <c r="A19" s="18"/>
      <c r="B19" s="18"/>
      <c r="C19" s="18"/>
      <c r="D19" s="7" t="s">
        <v>45</v>
      </c>
      <c r="E19" s="8">
        <v>1</v>
      </c>
      <c r="F19" s="9">
        <v>1</v>
      </c>
      <c r="G19" s="3">
        <v>4</v>
      </c>
      <c r="H19" s="3">
        <v>4</v>
      </c>
      <c r="I19" s="3"/>
    </row>
    <row r="20" spans="1:9" ht="78.75" x14ac:dyDescent="0.3">
      <c r="A20" s="18"/>
      <c r="B20" s="18"/>
      <c r="C20" s="3" t="s">
        <v>30</v>
      </c>
      <c r="D20" s="7" t="s">
        <v>36</v>
      </c>
      <c r="E20" s="7" t="s">
        <v>48</v>
      </c>
      <c r="F20" s="3" t="s">
        <v>49</v>
      </c>
      <c r="G20" s="7">
        <v>12</v>
      </c>
      <c r="H20" s="3">
        <v>12</v>
      </c>
      <c r="I20" s="3"/>
    </row>
    <row r="21" spans="1:9" ht="26.25" x14ac:dyDescent="0.3">
      <c r="A21" s="18"/>
      <c r="B21" s="18"/>
      <c r="C21" s="7" t="s">
        <v>31</v>
      </c>
      <c r="D21" s="7" t="s">
        <v>37</v>
      </c>
      <c r="E21" s="7" t="s">
        <v>50</v>
      </c>
      <c r="F21" s="7" t="s">
        <v>53</v>
      </c>
      <c r="G21" s="7">
        <v>10</v>
      </c>
      <c r="H21" s="7">
        <v>10</v>
      </c>
      <c r="I21" s="3"/>
    </row>
    <row r="22" spans="1:9" ht="78.75" x14ac:dyDescent="0.3">
      <c r="A22" s="18"/>
      <c r="B22" s="7" t="s">
        <v>38</v>
      </c>
      <c r="C22" s="3" t="s">
        <v>55</v>
      </c>
      <c r="D22" s="7" t="s">
        <v>52</v>
      </c>
      <c r="E22" s="7" t="s">
        <v>51</v>
      </c>
      <c r="F22" s="7" t="s">
        <v>59</v>
      </c>
      <c r="G22" s="7">
        <v>40</v>
      </c>
      <c r="H22" s="7">
        <v>36</v>
      </c>
      <c r="I22" s="3" t="s">
        <v>57</v>
      </c>
    </row>
    <row r="23" spans="1:9" x14ac:dyDescent="0.3">
      <c r="A23" s="18" t="s">
        <v>32</v>
      </c>
      <c r="B23" s="18"/>
      <c r="C23" s="18"/>
      <c r="D23" s="18"/>
      <c r="E23" s="18"/>
      <c r="F23" s="18"/>
      <c r="G23" s="5">
        <v>100</v>
      </c>
      <c r="H23" s="6">
        <f>I8+SUM(H15:H22)</f>
        <v>96</v>
      </c>
      <c r="I23" s="3"/>
    </row>
  </sheetData>
  <mergeCells count="22">
    <mergeCell ref="B13:E13"/>
    <mergeCell ref="F13:I13"/>
    <mergeCell ref="A23:F23"/>
    <mergeCell ref="A12:A13"/>
    <mergeCell ref="A14:A22"/>
    <mergeCell ref="B15:B21"/>
    <mergeCell ref="C16:C19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G1"/>
    <mergeCell ref="A2:I2"/>
    <mergeCell ref="A3:I3"/>
    <mergeCell ref="A5:B5"/>
    <mergeCell ref="C5:I5"/>
  </mergeCells>
  <phoneticPr fontId="8" type="noConversion"/>
  <pageMargins left="0.7" right="0.7" top="0.75" bottom="0.75" header="0.3" footer="0.3"/>
  <pageSetup paperSize="9" scale="61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2025-04-04T08:38:00Z</cp:lastPrinted>
  <dcterms:created xsi:type="dcterms:W3CDTF">2018-03-30T06:56:00Z</dcterms:created>
  <dcterms:modified xsi:type="dcterms:W3CDTF">2025-08-27T01:46:35Z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2052-12.8.2.1116</vt:lpwstr>
  </property>
  <property fmtid="{D5CDD505-2E9C-101B-9397-08002B2CF9AE}" pid="3" name="ICV">
    <vt:lpwstr>36E1818F29AFE7943EEAF46720F8DB1F_42</vt:lpwstr>
  </property>
</Properties>
</file>