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0F1A001B-1817-46B4-B022-A4104EFBA89A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填表模板及说明-v2（截止4月底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27" i="1" s="1"/>
</calcChain>
</file>

<file path=xl/sharedStrings.xml><?xml version="1.0" encoding="utf-8"?>
<sst xmlns="http://schemas.openxmlformats.org/spreadsheetml/2006/main" count="76" uniqueCount="67">
  <si>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</si>
  <si>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</si>
  <si>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</si>
  <si>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</si>
  <si>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</si>
  <si>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</si>
  <si>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北京市交通运输综合执法总队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</si>
  <si>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</si>
  <si>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</si>
  <si>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</si>
  <si>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</si>
  <si>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</si>
  <si>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</si>
  <si>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</si>
  <si>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</si>
  <si>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</si>
  <si>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</si>
  <si>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</si>
  <si>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</si>
  <si>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</si>
  <si>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</si>
  <si>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</si>
  <si>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</si>
  <si>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</si>
  <si>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</si>
  <si>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</si>
  <si>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</si>
  <si>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</si>
  <si>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</si>
  <si>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</si>
  <si>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</si>
  <si>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</si>
  <si>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</si>
  <si>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</si>
  <si>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</si>
  <si>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项目总支出</t>
  </si>
  <si>
    <t>社会效益指标</t>
  </si>
  <si>
    <t>总分</t>
  </si>
  <si>
    <t>项目完成时：终验评审的时间</t>
  </si>
  <si>
    <t>项目实施效果</t>
  </si>
  <si>
    <t>项目完成时：项目成果应用率</t>
  </si>
  <si>
    <t>项目完成时：项目终验合格率</t>
  </si>
  <si>
    <t>大纲评审的时间</t>
  </si>
  <si>
    <t>11000025T000003241873-半刚性基层沥青路面结构失效检测及评价研究服务</t>
    <phoneticPr fontId="3" type="noConversion"/>
  </si>
  <si>
    <t>项目完成时：出具测报告的数量</t>
  </si>
  <si>
    <t>项目完成时：半刚性基层沥青路面结构失效检测及评价指南的数量</t>
  </si>
  <si>
    <t>项目完成时：发表学术期刊论文的数量</t>
  </si>
  <si>
    <t>项目完成时：完成典型路段检测和评价的数量</t>
  </si>
  <si>
    <t>大纲评审合格率</t>
  </si>
  <si>
    <t>≤50万</t>
    <phoneticPr fontId="3" type="noConversion"/>
  </si>
  <si>
    <t>满意度指标（10分）</t>
    <phoneticPr fontId="3" type="noConversion"/>
  </si>
  <si>
    <t>服务对象满意度指标（10分）</t>
    <phoneticPr fontId="3" type="noConversion"/>
  </si>
  <si>
    <t>项目完成时：成果应用单位满意度</t>
  </si>
  <si>
    <t>≥90%</t>
  </si>
  <si>
    <t>研究成果可为旧路结构检测方面持续发挥作用</t>
  </si>
  <si>
    <t>偏差原因分析：本项目为2024年追加项目，按照总队统一部署，项目与2024年12月24日完成项目招投标工作确定中标单位，2025年1月签订项目合同，并向委科技处提出大纲评审申请，请批准于2025年2月召开大纲评审会。改进措施：下一步将在总队统一安排下，尽早开展项目招投标工作，按时项目大纲、中期检查和终验评审工作。</t>
  </si>
  <si>
    <t>完成了5条典型路段的沥青路面结构失效检测，正在开展路面结构评价模型的构建和数据验证工作。</t>
  </si>
  <si>
    <t>完成了5条典型路段的沥青路面结构失效检测。</t>
  </si>
  <si>
    <t>完成了5条典型路段的沥青路面结构失效检测，拟在旧路路面面结构评价完成后，由大兴公路分局和房山公路分局开展满意度评价。</t>
  </si>
  <si>
    <t>课题研究的内容主要包括沥青路面结构失效检测方法，沥青路面结构失效量化评价体系和沥青路面结构失效分析模型研究，课题研究的成果有发表高水平学术论文1篇、完成5条以上典型路段的沥青路面结构失效检测与评价、编制北京市《半刚性基层沥青路面结构失效检测及评价指南》和编制工作报告、研究报告、检测报告等，达到建立多维立体定量化的路面结构失效检测评价体系，有效提升路面结构状态的判别能力，量化评估路面结构健康状态，为公路工程质量监督管理的非现场执法提供技术支持的目的。</t>
    <phoneticPr fontId="3" type="noConversion"/>
  </si>
  <si>
    <t>完成了5条典型路段的沥青路面结构失效检测，建立了多维立体定量化的路面结构失效检测评价体系，量化评估了相关路面的结构健康状态，为公路工程质量监督管理的非现场执法提供技术支持。</t>
    <phoneticPr fontId="3" type="noConversion"/>
  </si>
  <si>
    <t>1项</t>
    <phoneticPr fontId="3" type="noConversion"/>
  </si>
  <si>
    <t>1套</t>
    <phoneticPr fontId="3" type="noConversion"/>
  </si>
  <si>
    <t>≥1篇</t>
    <phoneticPr fontId="3" type="noConversion"/>
  </si>
  <si>
    <t>5项</t>
    <phoneticPr fontId="3" type="noConversion"/>
  </si>
  <si>
    <t>50万</t>
    <phoneticPr fontId="3" type="noConversion"/>
  </si>
  <si>
    <r>
      <t>效益指标（</t>
    </r>
    <r>
      <rPr>
        <sz val="10.5"/>
        <color rgb="FF000000"/>
        <rFont val="宋体"/>
        <family val="3"/>
        <charset val="134"/>
        <scheme val="minor"/>
      </rPr>
      <t>3</t>
    </r>
    <r>
      <rPr>
        <sz val="10.5"/>
        <color indexed="8"/>
        <rFont val="宋体"/>
        <family val="3"/>
        <charset val="134"/>
        <scheme val="minor"/>
      </rPr>
      <t>0分）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</si>
</sst>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_(* #,##0.00_);_(* \(#,##0.00\);_(* &quot;-&quot;??_);_(@_)"/>
    <numFmt numFmtId="177" formatCode="0.00_ "/>
    <numFmt numFmtId="178" formatCode="0_);[Red]\(0\)"/>
    <numFmt numFmtId="179" formatCode="0.0_);[Red]\(0.0\)"/>
  </numFmts>
  <fonts count="12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2"/>
      <charset val="1"/>
      <scheme val="minor"/>
    </font>
    <font>
      <sz val="12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176" fontId="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/>
  </cellStyleXfs>
  <cellXfs count="46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2" xfId="1" applyNumberFormat="1" applyFont="1" applyBorder="1" applyAlignment="1">
      <alignment horizontal="center" vertical="center"/>
    </xf>
    <xf numFmtId="9" fontId="9" fillId="0" borderId="2" xfId="0" applyNumberFormat="1" applyFont="1" applyBorder="1" applyAlignment="1">
      <alignment horizontal="center" vertical="center" wrapText="1"/>
    </xf>
    <xf numFmtId="57" fontId="6" fillId="0" borderId="2" xfId="2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57" fontId="9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179" fontId="6" fillId="0" borderId="2" xfId="1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/>
    </xf>
    <xf numFmtId="178" fontId="6" fillId="0" borderId="2" xfId="1" applyNumberFormat="1" applyFont="1" applyBorder="1" applyAlignment="1">
      <alignment horizontal="center" vertical="center"/>
    </xf>
    <xf numFmtId="0" fontId="6" fillId="0" borderId="2" xfId="1" applyNumberFormat="1" applyFont="1" applyBorder="1" applyAlignment="1">
      <alignment horizontal="center" vertical="center" wrapText="1"/>
    </xf>
    <xf numFmtId="178" fontId="6" fillId="0" borderId="5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4">
    <cellStyle name="常规" xfId="0" builtinId="0"/>
    <cellStyle name="常规 2" xfId="3" xr:uid="{A4DE7435-202E-413B-B142-160D3C07B579}"/>
    <cellStyle name="常规 2 3" xfId="2" xr:uid="{86B366D6-B82D-400D-8DB2-DC50A7F84E94}"/>
    <cellStyle name="千位分隔" xfId="1" builtinId="3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PivotStylePreset2_Accent1" table="0" count="10" xr9:uid="{267968C8-6FFD-4C36-ACC1-9EA1FD1885CA}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7"/>
  <sheetViews>
    <sheetView tabSelected="1" zoomScaleNormal="100" workbookViewId="0">
      <selection activeCell="J16" sqref="J16"/>
    </sheetView>
  </sheetViews>
  <sheetFormatPr defaultColWidth="9" defaultRowHeight="13.15" x14ac:dyDescent="0.3"/>
  <cols>
    <col min="1" max="1" width="4.1328125" style="17" customWidth="1"/>
    <col min="2" max="2" width="12.3984375" style="17" customWidth="1"/>
    <col min="3" max="3" width="19.9296875" style="17" customWidth="1"/>
    <col min="4" max="4" width="22.33203125" style="17" customWidth="1"/>
    <col min="5" max="5" width="16.59765625" style="17" customWidth="1"/>
    <col min="6" max="6" width="16.73046875" style="17" customWidth="1"/>
    <col min="7" max="7" width="8.06640625" style="18" customWidth="1"/>
    <col min="8" max="8" width="7.59765625" style="17" bestFit="1" customWidth="1"/>
    <col min="9" max="9" width="16.73046875" style="17" customWidth="1"/>
    <col min="10" max="16384" width="9" style="17"/>
  </cols>
  <sheetData>
    <row r="1" spans="1:9" x14ac:dyDescent="0.3">
      <c r="A1" s="41"/>
      <c r="B1" s="41"/>
      <c r="C1" s="41"/>
      <c r="D1" s="41"/>
      <c r="E1" s="41"/>
      <c r="F1" s="41"/>
      <c r="G1" s="41"/>
    </row>
    <row r="2" spans="1:9" ht="25.05" customHeight="1" x14ac:dyDescent="0.3">
      <c r="A2" s="42" t="s">
        <v>0</v>
      </c>
      <c r="B2" s="43"/>
      <c r="C2" s="43"/>
      <c r="D2" s="43"/>
      <c r="E2" s="43"/>
      <c r="F2" s="43"/>
      <c r="G2" s="43"/>
      <c r="H2" s="43"/>
      <c r="I2" s="43"/>
    </row>
    <row r="3" spans="1:9" ht="18" customHeight="1" x14ac:dyDescent="0.3">
      <c r="A3" s="44" t="s">
        <v>1</v>
      </c>
      <c r="B3" s="45"/>
      <c r="C3" s="45"/>
      <c r="D3" s="45"/>
      <c r="E3" s="45"/>
      <c r="F3" s="45"/>
      <c r="G3" s="45"/>
      <c r="H3" s="45"/>
      <c r="I3" s="45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29" t="s">
        <v>2</v>
      </c>
      <c r="B5" s="29"/>
      <c r="C5" s="30" t="s">
        <v>43</v>
      </c>
      <c r="D5" s="31"/>
      <c r="E5" s="31"/>
      <c r="F5" s="31"/>
      <c r="G5" s="31"/>
      <c r="H5" s="31"/>
      <c r="I5" s="32"/>
    </row>
    <row r="6" spans="1:9" x14ac:dyDescent="0.3">
      <c r="A6" s="29" t="s">
        <v>3</v>
      </c>
      <c r="B6" s="29"/>
      <c r="C6" s="40" t="s">
        <v>4</v>
      </c>
      <c r="D6" s="40"/>
      <c r="E6" s="40"/>
      <c r="F6" s="4" t="s">
        <v>5</v>
      </c>
      <c r="G6" s="40" t="s">
        <v>6</v>
      </c>
      <c r="H6" s="40"/>
      <c r="I6" s="40"/>
    </row>
    <row r="7" spans="1:9" x14ac:dyDescent="0.3">
      <c r="A7" s="29" t="s">
        <v>7</v>
      </c>
      <c r="B7" s="29"/>
      <c r="C7" s="7"/>
      <c r="D7" s="3" t="s">
        <v>8</v>
      </c>
      <c r="E7" s="7" t="s">
        <v>9</v>
      </c>
      <c r="F7" s="7" t="s">
        <v>10</v>
      </c>
      <c r="G7" s="7" t="s">
        <v>11</v>
      </c>
      <c r="H7" s="7" t="s">
        <v>12</v>
      </c>
      <c r="I7" s="3" t="s">
        <v>13</v>
      </c>
    </row>
    <row r="8" spans="1:9" x14ac:dyDescent="0.3">
      <c r="A8" s="29" t="s">
        <v>14</v>
      </c>
      <c r="B8" s="29"/>
      <c r="C8" s="7" t="s">
        <v>15</v>
      </c>
      <c r="D8" s="5"/>
      <c r="E8" s="5">
        <v>50</v>
      </c>
      <c r="F8" s="5">
        <v>50</v>
      </c>
      <c r="G8" s="4">
        <v>10</v>
      </c>
      <c r="H8" s="19">
        <f>F8/E8</f>
        <v>1</v>
      </c>
      <c r="I8" s="8">
        <f>H8*10</f>
        <v>10</v>
      </c>
    </row>
    <row r="9" spans="1:9" x14ac:dyDescent="0.3">
      <c r="A9" s="39"/>
      <c r="B9" s="39"/>
      <c r="C9" s="7" t="s">
        <v>16</v>
      </c>
      <c r="D9" s="5"/>
      <c r="E9" s="5">
        <v>50</v>
      </c>
      <c r="F9" s="5">
        <v>50</v>
      </c>
      <c r="G9" s="4" t="s">
        <v>17</v>
      </c>
      <c r="H9" s="4" t="s">
        <v>17</v>
      </c>
      <c r="I9" s="5" t="s">
        <v>17</v>
      </c>
    </row>
    <row r="10" spans="1:9" x14ac:dyDescent="0.3">
      <c r="A10" s="39"/>
      <c r="B10" s="39"/>
      <c r="C10" s="7" t="s">
        <v>18</v>
      </c>
      <c r="D10" s="5"/>
      <c r="E10" s="5"/>
      <c r="F10" s="5"/>
      <c r="G10" s="4"/>
      <c r="H10" s="4"/>
      <c r="I10" s="5"/>
    </row>
    <row r="11" spans="1:9" x14ac:dyDescent="0.3">
      <c r="A11" s="39"/>
      <c r="B11" s="39"/>
      <c r="C11" s="7" t="s">
        <v>19</v>
      </c>
      <c r="D11" s="5"/>
      <c r="E11" s="5"/>
      <c r="F11" s="5"/>
      <c r="G11" s="4"/>
      <c r="H11" s="4"/>
      <c r="I11" s="5"/>
    </row>
    <row r="12" spans="1:9" x14ac:dyDescent="0.3">
      <c r="A12" s="29" t="s">
        <v>20</v>
      </c>
      <c r="B12" s="29" t="s">
        <v>21</v>
      </c>
      <c r="C12" s="29"/>
      <c r="D12" s="29"/>
      <c r="E12" s="29"/>
      <c r="F12" s="29" t="s">
        <v>22</v>
      </c>
      <c r="G12" s="29"/>
      <c r="H12" s="29"/>
      <c r="I12" s="29"/>
    </row>
    <row r="13" spans="1:9" ht="78" customHeight="1" x14ac:dyDescent="0.3">
      <c r="A13" s="29"/>
      <c r="B13" s="30" t="s">
        <v>59</v>
      </c>
      <c r="C13" s="31"/>
      <c r="D13" s="31"/>
      <c r="E13" s="32"/>
      <c r="F13" s="30" t="s">
        <v>60</v>
      </c>
      <c r="G13" s="31"/>
      <c r="H13" s="31"/>
      <c r="I13" s="32"/>
    </row>
    <row r="14" spans="1:9" ht="26.25" customHeight="1" x14ac:dyDescent="0.3">
      <c r="A14" s="33" t="s">
        <v>23</v>
      </c>
      <c r="B14" s="3" t="s">
        <v>24</v>
      </c>
      <c r="C14" s="3" t="s">
        <v>25</v>
      </c>
      <c r="D14" s="7" t="s">
        <v>26</v>
      </c>
      <c r="E14" s="3" t="s">
        <v>27</v>
      </c>
      <c r="F14" s="3" t="s">
        <v>28</v>
      </c>
      <c r="G14" s="7" t="s">
        <v>11</v>
      </c>
      <c r="H14" s="7" t="s">
        <v>13</v>
      </c>
      <c r="I14" s="3" t="s">
        <v>29</v>
      </c>
    </row>
    <row r="15" spans="1:9" ht="26.25" x14ac:dyDescent="0.3">
      <c r="A15" s="34"/>
      <c r="B15" s="33" t="s">
        <v>30</v>
      </c>
      <c r="C15" s="33" t="s">
        <v>31</v>
      </c>
      <c r="D15" s="5" t="s">
        <v>44</v>
      </c>
      <c r="E15" s="25" t="s">
        <v>61</v>
      </c>
      <c r="F15" s="25" t="s">
        <v>61</v>
      </c>
      <c r="G15" s="26">
        <v>3</v>
      </c>
      <c r="H15" s="26">
        <v>3</v>
      </c>
      <c r="I15" s="36" t="s">
        <v>55</v>
      </c>
    </row>
    <row r="16" spans="1:9" ht="49.5" customHeight="1" x14ac:dyDescent="0.3">
      <c r="A16" s="34"/>
      <c r="B16" s="34"/>
      <c r="C16" s="34"/>
      <c r="D16" s="5" t="s">
        <v>45</v>
      </c>
      <c r="E16" s="25" t="s">
        <v>62</v>
      </c>
      <c r="F16" s="25" t="s">
        <v>62</v>
      </c>
      <c r="G16" s="26">
        <v>4</v>
      </c>
      <c r="H16" s="26">
        <v>4</v>
      </c>
      <c r="I16" s="37"/>
    </row>
    <row r="17" spans="1:9" ht="32.25" customHeight="1" x14ac:dyDescent="0.3">
      <c r="A17" s="34"/>
      <c r="B17" s="34"/>
      <c r="C17" s="34"/>
      <c r="D17" s="5" t="s">
        <v>46</v>
      </c>
      <c r="E17" s="9" t="s">
        <v>63</v>
      </c>
      <c r="F17" s="9" t="s">
        <v>63</v>
      </c>
      <c r="G17" s="26">
        <v>4</v>
      </c>
      <c r="H17" s="26">
        <v>4</v>
      </c>
      <c r="I17" s="37"/>
    </row>
    <row r="18" spans="1:9" ht="78.75" x14ac:dyDescent="0.3">
      <c r="A18" s="34"/>
      <c r="B18" s="34"/>
      <c r="C18" s="34"/>
      <c r="D18" s="5" t="s">
        <v>47</v>
      </c>
      <c r="E18" s="25" t="s">
        <v>64</v>
      </c>
      <c r="F18" s="27" t="s">
        <v>56</v>
      </c>
      <c r="G18" s="26">
        <v>4</v>
      </c>
      <c r="H18" s="26">
        <v>4</v>
      </c>
      <c r="I18" s="37"/>
    </row>
    <row r="19" spans="1:9" ht="26.25" x14ac:dyDescent="0.3">
      <c r="A19" s="34"/>
      <c r="B19" s="34"/>
      <c r="C19" s="33" t="s">
        <v>32</v>
      </c>
      <c r="D19" s="5" t="s">
        <v>41</v>
      </c>
      <c r="E19" s="10">
        <v>1</v>
      </c>
      <c r="F19" s="10">
        <v>1</v>
      </c>
      <c r="G19" s="20">
        <v>6.5</v>
      </c>
      <c r="H19" s="20">
        <v>6.5</v>
      </c>
      <c r="I19" s="37"/>
    </row>
    <row r="20" spans="1:9" x14ac:dyDescent="0.3">
      <c r="A20" s="34"/>
      <c r="B20" s="34"/>
      <c r="C20" s="34"/>
      <c r="D20" s="5" t="s">
        <v>48</v>
      </c>
      <c r="E20" s="10">
        <v>1</v>
      </c>
      <c r="F20" s="10">
        <v>1</v>
      </c>
      <c r="G20" s="20">
        <v>6.5</v>
      </c>
      <c r="H20" s="20">
        <v>6.5</v>
      </c>
      <c r="I20" s="37"/>
    </row>
    <row r="21" spans="1:9" ht="26.25" x14ac:dyDescent="0.3">
      <c r="A21" s="34"/>
      <c r="B21" s="34"/>
      <c r="C21" s="33" t="s">
        <v>33</v>
      </c>
      <c r="D21" s="5" t="s">
        <v>38</v>
      </c>
      <c r="E21" s="11">
        <v>45992</v>
      </c>
      <c r="F21" s="11">
        <v>45993</v>
      </c>
      <c r="G21" s="26">
        <v>6</v>
      </c>
      <c r="H21" s="26">
        <v>6</v>
      </c>
      <c r="I21" s="37"/>
    </row>
    <row r="22" spans="1:9" x14ac:dyDescent="0.3">
      <c r="A22" s="34"/>
      <c r="B22" s="34"/>
      <c r="C22" s="35"/>
      <c r="D22" s="5" t="s">
        <v>42</v>
      </c>
      <c r="E22" s="11">
        <v>45627</v>
      </c>
      <c r="F22" s="13">
        <v>45702</v>
      </c>
      <c r="G22" s="26">
        <v>6</v>
      </c>
      <c r="H22" s="26">
        <v>4</v>
      </c>
      <c r="I22" s="37"/>
    </row>
    <row r="23" spans="1:9" ht="26.25" x14ac:dyDescent="0.3">
      <c r="A23" s="34"/>
      <c r="B23" s="34"/>
      <c r="C23" s="12" t="s">
        <v>34</v>
      </c>
      <c r="D23" s="5" t="s">
        <v>35</v>
      </c>
      <c r="E23" s="11" t="s">
        <v>49</v>
      </c>
      <c r="F23" s="5" t="s">
        <v>65</v>
      </c>
      <c r="G23" s="28">
        <v>10</v>
      </c>
      <c r="H23" s="28">
        <v>10</v>
      </c>
      <c r="I23" s="37"/>
    </row>
    <row r="24" spans="1:9" ht="39.4" x14ac:dyDescent="0.3">
      <c r="A24" s="34"/>
      <c r="B24" s="33" t="s">
        <v>66</v>
      </c>
      <c r="C24" s="21" t="s">
        <v>36</v>
      </c>
      <c r="D24" s="5" t="s">
        <v>39</v>
      </c>
      <c r="E24" s="5" t="s">
        <v>54</v>
      </c>
      <c r="F24" s="5" t="s">
        <v>54</v>
      </c>
      <c r="G24" s="22">
        <v>20</v>
      </c>
      <c r="H24" s="22">
        <v>15</v>
      </c>
      <c r="I24" s="37"/>
    </row>
    <row r="25" spans="1:9" ht="39.4" x14ac:dyDescent="0.3">
      <c r="A25" s="34"/>
      <c r="B25" s="34"/>
      <c r="C25" s="21" t="s">
        <v>36</v>
      </c>
      <c r="D25" s="5" t="s">
        <v>40</v>
      </c>
      <c r="E25" s="10">
        <v>1</v>
      </c>
      <c r="F25" s="5" t="s">
        <v>57</v>
      </c>
      <c r="G25" s="5">
        <v>20</v>
      </c>
      <c r="H25" s="5">
        <v>15</v>
      </c>
      <c r="I25" s="37"/>
    </row>
    <row r="26" spans="1:9" ht="105" x14ac:dyDescent="0.3">
      <c r="A26" s="35"/>
      <c r="B26" s="6" t="s">
        <v>50</v>
      </c>
      <c r="C26" s="6" t="s">
        <v>51</v>
      </c>
      <c r="D26" s="23" t="s">
        <v>52</v>
      </c>
      <c r="E26" s="14" t="s">
        <v>53</v>
      </c>
      <c r="F26" s="14" t="s">
        <v>58</v>
      </c>
      <c r="G26" s="24">
        <v>10</v>
      </c>
      <c r="H26" s="14">
        <v>5</v>
      </c>
      <c r="I26" s="38"/>
    </row>
    <row r="27" spans="1:9" x14ac:dyDescent="0.3">
      <c r="A27" s="29" t="s">
        <v>37</v>
      </c>
      <c r="B27" s="29"/>
      <c r="C27" s="29"/>
      <c r="D27" s="29"/>
      <c r="E27" s="29"/>
      <c r="F27" s="29"/>
      <c r="G27" s="15">
        <v>100</v>
      </c>
      <c r="H27" s="16">
        <f>SUM(H15:H26)+I8</f>
        <v>93</v>
      </c>
      <c r="I27" s="3"/>
    </row>
  </sheetData>
  <mergeCells count="26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7:F27"/>
    <mergeCell ref="A12:A13"/>
    <mergeCell ref="B15:B23"/>
    <mergeCell ref="B24:B25"/>
    <mergeCell ref="C15:C18"/>
    <mergeCell ref="C19:C20"/>
    <mergeCell ref="C21:C22"/>
    <mergeCell ref="A14:A26"/>
    <mergeCell ref="I15:I26"/>
  </mergeCells>
  <phoneticPr fontId="3" type="noConversion"/>
  <conditionalFormatting sqref="D15:D18">
    <cfRule type="duplicateValues" dxfId="0" priority="3"/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填表模板及说明-v2（截止4月底）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智斌 南</cp:lastModifiedBy>
  <dcterms:created xsi:type="dcterms:W3CDTF">2025-04-11T08:02:00Z</dcterms:created>
  <dcterms:modified xsi:type="dcterms:W3CDTF">2025-08-27T01:46:37Z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9DFE4031B460463DB67AB39F72EA6DC1_11</vt:lpwstr>
  </property>
  <property fmtid="{D5CDD505-2E9C-101B-9397-08002B2CF9AE}" pid="3" name="KSOProductBuildVer">
    <vt:lpwstr>2052-12.1.0.20784</vt:lpwstr>
  </property>
</Properties>
</file>