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1560F58-0C5E-4365-99AB-DEFE45C187E8}" xr6:coauthVersionLast="47" xr6:coauthVersionMax="47" xr10:uidLastSave="{00000000-0000-0000-0000-000000000000}"/>
  <bookViews>
    <workbookView xWindow="-98" yWindow="-98" windowWidth="21795" windowHeight="12975" xr2:uid="{00000000-000D-0000-FFFF-FFFF00000000}"/>
  </bookViews>
  <sheets>
    <sheet name="填表模板及说明-v2（截止4月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I8" i="1" s="1"/>
  <c r="H29" i="1" s="1"/>
</calcChain>
</file>

<file path=xl/sharedStrings.xml><?xml version="1.0" encoding="utf-8"?>
<sst xmlns="http://schemas.openxmlformats.org/spreadsheetml/2006/main" count="77" uniqueCount="67">
  <si>
    <t xml:space="preserve">项目支出绩效自评表 </t>
  </si>
  <si>
    <t>（2024年度）</t>
  </si>
  <si>
    <t>项目名称</t>
  </si>
  <si>
    <t>主管部门</t>
  </si>
  <si>
    <t>北京市交通委员会</t>
  </si>
  <si>
    <t>实施单位</t>
  </si>
  <si>
    <t>北京市交通运输综合执法总队</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</si>
  <si>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</si>
  <si>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</si>
  <si>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</si>
  <si>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</si>
  <si>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</si>
  <si>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</si>
  <si>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</si>
  <si>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</si>
  <si>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</si>
  <si>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</si>
  <si>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</si>
  <si>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</si>
  <si>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</si>
  <si>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</si>
  <si>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</si>
  <si>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</si>
  <si>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</si>
  <si>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</si>
  <si>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</si>
  <si>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</si>
  <si>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</si>
  <si>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</si>
  <si>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</si>
  <si>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</si>
  <si>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</si>
  <si>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</si>
  <si>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</si>
  <si>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2025年3月</t>
  </si>
  <si>
    <t>成本指标
（10分）</t>
  </si>
  <si>
    <t>项目总支出</t>
  </si>
  <si>
    <t>效益指标（40分）</t>
  </si>
  <si>
    <t>社会效益指标</t>
  </si>
  <si>
    <t>总分</t>
  </si>
  <si>
    <t>项目完成时：中期评审合格率</t>
  </si>
  <si>
    <t>项目完成时：中期评审的时间</t>
  </si>
  <si>
    <t>项目完成时：终验评审的时间</t>
  </si>
  <si>
    <t>项目实施效果</t>
  </si>
  <si>
    <t>项目完成时：项目成果应用率</t>
  </si>
  <si>
    <t>11000025T000003241870-基于深度学习的五类公路违法行为取证关键技术研究与示范应用服务</t>
    <phoneticPr fontId="3" type="noConversion"/>
  </si>
  <si>
    <t xml:space="preserve">本项目充分利用通行记录、卫星定位、行政许可、视频监控等数据，实现对破坏路产路权、不规范苫盖等违法行为和高速公路路面污染等典型公路违法行为的快速甄别和预警，为公路非现场执法取证提供技术手段。基于深度学习方法开展违法行为线索识别、违法车辆身份识别与溯源等关键技术研究充分发挥大数据技术优势，推动非法营运车辆智能排查、精准锁定，为源头治理提供精准打击手段。通过示范应用，可主动发现违法线索，可减少随机巡查数量，降低执法用车成本。项目成果可为北京及其他省市公路非现场执法取证持续发挥作用，使用人员满意度≥90%。 
</t>
  </si>
  <si>
    <t>1、项目需求调研：已完成项目调研和调研报告编制。
2、公路交通多模态数据融合分析技术研究：整合公路交通多模态数据，开展了公路交通多模态数据融合分析技术研究，完成接入数据设计、数据质量分析评估，研究内容已完成80%。
3、典型违法行为智能协同非现场取证技术研究：完成取证要素设计、初步形成了4个公路典型违法行为非现场执法取证要素，研究内容已完成60%
4、典型违法行为智能识别及溯源技术研究：完成11项模型取证筛查比对规则、上线了6项违法行为模型，包含车辆超限运输2项和破坏路产路权4项，研究内容已完成50%。
5、典型路段测试验证和示范应用：完成了车辆超限运输2项违法行为模型测试验证，以及在综合执法系统进行成果展示，研究内容已完成40%。</t>
  </si>
  <si>
    <t>项目完成时：完成报告数量</t>
  </si>
  <si>
    <t>项目完成时：建立模型数量</t>
  </si>
  <si>
    <t>项目完成时：发表学术论文的数量</t>
  </si>
  <si>
    <t>完成大纲评审工作</t>
  </si>
  <si>
    <t>项目完成时：申请软件著作权的数量</t>
  </si>
  <si>
    <t>项目完成时：项目终验合格率</t>
  </si>
  <si>
    <t>大纲评审合的格率</t>
  </si>
  <si>
    <t>大纲评审的时间</t>
  </si>
  <si>
    <t>公路典型违法行为线索发现能力得到提升，研究成果可为北京及其他省市公路典型违法行为取证持续发挥作用</t>
  </si>
  <si>
    <t>≤188万</t>
    <phoneticPr fontId="3" type="noConversion"/>
  </si>
  <si>
    <t>提高公路安全性，减少事故，改善道路条件，提高交通秩序，加强交通法治建设，助力社会公共安全建设和交通管理，增强交通管理和监管，提高公共安全感</t>
  </si>
  <si>
    <t>2份</t>
    <phoneticPr fontId="3" type="noConversion"/>
  </si>
  <si>
    <t>2套</t>
    <phoneticPr fontId="3" type="noConversion"/>
  </si>
  <si>
    <t>3篇</t>
    <phoneticPr fontId="3" type="noConversion"/>
  </si>
  <si>
    <t>1项</t>
    <phoneticPr fontId="3" type="noConversion"/>
  </si>
  <si>
    <t>2项</t>
    <phoneticPr fontId="3" type="noConversion"/>
  </si>
  <si>
    <t>110.88万</t>
    <phoneticPr fontId="3" type="noConversion"/>
  </si>
  <si>
    <t>时间略有延迟</t>
    <phoneticPr fontId="3" type="noConversion"/>
  </si>
  <si>
    <t>加强数据分析对比工作，例事故减少率等，效益指标设置细化量化。</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</si>
</sst>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76" formatCode="_(* #,##0.00_);_(* \(#,##0.00\);_(* &quot;-&quot;??_);_(@_)"/>
    <numFmt numFmtId="177" formatCode="0.00_ "/>
    <numFmt numFmtId="178" formatCode="0_);[Red]\(0\)"/>
  </numFmts>
  <fonts count="11" x14ac:knownFonts="1">
    <font>
      <sz val="11"/>
      <color theme="1"/>
      <name val="宋体"/>
      <charset val="134"/>
      <scheme val="minor"/>
    </font>
    <font>
      <sz val="14"/>
      <color theme="1"/>
      <name val="宋体"/>
      <family val="3"/>
      <charset val="134"/>
      <scheme val="minor"/>
    </font>
    <font>
      <sz val="11"/>
      <color theme="1"/>
      <name val="宋体"/>
      <family val="3"/>
      <charset val="134"/>
      <scheme val="minor"/>
    </font>
    <font>
      <sz val="9"/>
      <name val="宋体"/>
      <family val="3"/>
      <charset val="134"/>
      <scheme val="minor"/>
    </font>
    <font>
      <sz val="11"/>
      <color indexed="8"/>
      <name val="宋体"/>
      <family val="2"/>
      <charset val="1"/>
      <scheme val="minor"/>
    </font>
    <font>
      <sz val="10.5"/>
      <color theme="1"/>
      <name val="宋体"/>
      <family val="3"/>
      <charset val="134"/>
      <scheme val="minor"/>
    </font>
    <font>
      <sz val="10.5"/>
      <color indexed="8"/>
      <name val="宋体"/>
      <family val="3"/>
      <charset val="134"/>
    </font>
    <font>
      <sz val="10.5"/>
      <color indexed="8"/>
      <name val="宋体"/>
      <family val="3"/>
      <charset val="134"/>
      <scheme val="minor"/>
    </font>
    <font>
      <sz val="10.5"/>
      <name val="宋体"/>
      <family val="3"/>
      <charset val="134"/>
      <scheme val="minor"/>
    </font>
    <font>
      <sz val="10.5"/>
      <color rgb="FFFF0000"/>
      <name val="宋体"/>
      <family val="3"/>
      <charset val="134"/>
      <scheme val="minor"/>
    </font>
    <font>
      <b/>
      <sz val="18"/>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176" fontId="2" fillId="0" borderId="0" applyFont="0" applyFill="0" applyBorder="0" applyAlignment="0" applyProtection="0">
      <alignment vertical="center"/>
    </xf>
    <xf numFmtId="0" fontId="4" fillId="0" borderId="0">
      <alignment vertical="center"/>
    </xf>
  </cellStyleXfs>
  <cellXfs count="38">
    <xf numFmtId="0" fontId="0" fillId="0" borderId="0" xfId="0">
      <alignment vertical="center"/>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7" fillId="0" borderId="3" xfId="0" applyFont="1" applyBorder="1" applyAlignment="1">
      <alignment horizontal="center" vertical="center" wrapText="1"/>
    </xf>
    <xf numFmtId="177" fontId="8"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178" fontId="5" fillId="0" borderId="2" xfId="1" applyNumberFormat="1" applyFont="1" applyBorder="1" applyAlignment="1">
      <alignment horizontal="center" vertical="center"/>
    </xf>
    <xf numFmtId="0" fontId="7" fillId="0" borderId="8" xfId="0" applyFont="1" applyBorder="1" applyAlignment="1">
      <alignment horizontal="center" vertical="center" wrapText="1"/>
    </xf>
    <xf numFmtId="57" fontId="5" fillId="0" borderId="2" xfId="2" applyNumberFormat="1" applyFont="1" applyBorder="1" applyAlignment="1">
      <alignment horizontal="center" vertical="center" wrapText="1"/>
    </xf>
    <xf numFmtId="57"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7" fillId="0" borderId="6" xfId="0" applyFont="1" applyBorder="1" applyAlignment="1">
      <alignment horizontal="center" vertical="center" wrapText="1"/>
    </xf>
    <xf numFmtId="177" fontId="5" fillId="0" borderId="2" xfId="0" applyNumberFormat="1" applyFont="1" applyBorder="1" applyAlignment="1">
      <alignment horizontal="center" vertical="center" wrapText="1"/>
    </xf>
    <xf numFmtId="0" fontId="5" fillId="0" borderId="0" xfId="0" applyFont="1" applyAlignment="1">
      <alignment horizontal="center" vertical="center"/>
    </xf>
    <xf numFmtId="177" fontId="5" fillId="0" borderId="0" xfId="0" applyNumberFormat="1" applyFont="1" applyAlignment="1">
      <alignment horizontal="center" vertical="center" wrapText="1"/>
    </xf>
    <xf numFmtId="10" fontId="8" fillId="0" borderId="5" xfId="0" applyNumberFormat="1" applyFont="1" applyBorder="1" applyAlignment="1">
      <alignment horizontal="center" vertical="center" wrapText="1"/>
    </xf>
    <xf numFmtId="0" fontId="8" fillId="0" borderId="2" xfId="0" applyFont="1" applyBorder="1" applyAlignment="1">
      <alignment horizontal="center" vertical="center"/>
    </xf>
    <xf numFmtId="0" fontId="5" fillId="0" borderId="2" xfId="1" applyNumberFormat="1" applyFont="1" applyBorder="1" applyAlignment="1">
      <alignment horizontal="center" vertical="center"/>
    </xf>
    <xf numFmtId="0" fontId="9" fillId="0" borderId="2" xfId="0" applyFont="1" applyBorder="1" applyAlignment="1">
      <alignment horizontal="center" vertical="center" wrapText="1"/>
    </xf>
    <xf numFmtId="49" fontId="5" fillId="0" borderId="2" xfId="1" applyNumberFormat="1" applyFont="1" applyBorder="1" applyAlignment="1">
      <alignment horizontal="center" vertical="center"/>
    </xf>
    <xf numFmtId="178" fontId="5" fillId="0" borderId="5" xfId="1" applyNumberFormat="1"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center" vertical="center" wrapText="1"/>
    </xf>
    <xf numFmtId="0" fontId="6"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5"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cellXfs>
  <cellStyles count="3">
    <cellStyle name="常规" xfId="0" builtinId="0"/>
    <cellStyle name="常规 2 3" xfId="2" xr:uid="{86B366D6-B82D-400D-8DB2-DC50A7F84E94}"/>
    <cellStyle name="千位分隔" xfId="1" builtinId="3"/>
  </cellStyles>
  <dxfs count="18">
    <dxf>
      <font>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xr9:uid="{267968C8-6FFD-4C36-ACC1-9EA1FD1885CA}">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9"/>
  <sheetViews>
    <sheetView tabSelected="1" topLeftCell="A19" zoomScaleNormal="100" workbookViewId="0">
      <selection activeCell="I26" sqref="I26"/>
    </sheetView>
  </sheetViews>
  <sheetFormatPr defaultColWidth="9" defaultRowHeight="13.15" x14ac:dyDescent="0.3"/>
  <cols>
    <col min="1" max="1" width="4.1328125" style="16" customWidth="1"/>
    <col min="2" max="2" width="12.3984375" style="16" customWidth="1"/>
    <col min="3" max="3" width="18.796875" style="16" customWidth="1"/>
    <col min="4" max="4" width="22.33203125" style="16" customWidth="1"/>
    <col min="5" max="5" width="22.9296875" style="16" customWidth="1"/>
    <col min="6" max="6" width="16.73046875" style="16" customWidth="1"/>
    <col min="7" max="7" width="8.06640625" style="17" customWidth="1"/>
    <col min="8" max="9" width="16.73046875" style="16" customWidth="1"/>
    <col min="10" max="16384" width="9" style="16"/>
  </cols>
  <sheetData>
    <row r="1" spans="1:9" x14ac:dyDescent="0.3">
      <c r="A1" s="24"/>
      <c r="B1" s="24"/>
      <c r="C1" s="24"/>
      <c r="D1" s="24"/>
      <c r="E1" s="24"/>
      <c r="F1" s="24"/>
      <c r="G1" s="24"/>
    </row>
    <row r="2" spans="1:9" ht="25.05" customHeight="1" x14ac:dyDescent="0.3">
      <c r="A2" s="25" t="s">
        <v>0</v>
      </c>
      <c r="B2" s="26"/>
      <c r="C2" s="26"/>
      <c r="D2" s="26"/>
      <c r="E2" s="26"/>
      <c r="F2" s="26"/>
      <c r="G2" s="26"/>
      <c r="H2" s="26"/>
      <c r="I2" s="26"/>
    </row>
    <row r="3" spans="1:9" ht="18" customHeight="1" x14ac:dyDescent="0.3">
      <c r="A3" s="27" t="s">
        <v>1</v>
      </c>
      <c r="B3" s="28"/>
      <c r="C3" s="28"/>
      <c r="D3" s="28"/>
      <c r="E3" s="28"/>
      <c r="F3" s="28"/>
      <c r="G3" s="28"/>
      <c r="H3" s="28"/>
      <c r="I3" s="28"/>
    </row>
    <row r="4" spans="1:9" x14ac:dyDescent="0.3">
      <c r="A4" s="1"/>
      <c r="B4" s="1"/>
      <c r="C4" s="1"/>
      <c r="D4" s="1"/>
      <c r="E4" s="1"/>
      <c r="F4" s="1"/>
      <c r="G4" s="2"/>
    </row>
    <row r="5" spans="1:9" x14ac:dyDescent="0.3">
      <c r="A5" s="29" t="s">
        <v>2</v>
      </c>
      <c r="B5" s="29"/>
      <c r="C5" s="30" t="s">
        <v>45</v>
      </c>
      <c r="D5" s="31"/>
      <c r="E5" s="31"/>
      <c r="F5" s="31"/>
      <c r="G5" s="31"/>
      <c r="H5" s="31"/>
      <c r="I5" s="32"/>
    </row>
    <row r="6" spans="1:9" x14ac:dyDescent="0.3">
      <c r="A6" s="29" t="s">
        <v>3</v>
      </c>
      <c r="B6" s="29"/>
      <c r="C6" s="33" t="s">
        <v>4</v>
      </c>
      <c r="D6" s="33"/>
      <c r="E6" s="33"/>
      <c r="F6" s="4" t="s">
        <v>5</v>
      </c>
      <c r="G6" s="33" t="s">
        <v>6</v>
      </c>
      <c r="H6" s="33"/>
      <c r="I6" s="33"/>
    </row>
    <row r="7" spans="1:9" x14ac:dyDescent="0.3">
      <c r="A7" s="29" t="s">
        <v>7</v>
      </c>
      <c r="B7" s="29"/>
      <c r="C7" s="6"/>
      <c r="D7" s="3" t="s">
        <v>8</v>
      </c>
      <c r="E7" s="6" t="s">
        <v>9</v>
      </c>
      <c r="F7" s="6" t="s">
        <v>10</v>
      </c>
      <c r="G7" s="6" t="s">
        <v>11</v>
      </c>
      <c r="H7" s="6" t="s">
        <v>12</v>
      </c>
      <c r="I7" s="3" t="s">
        <v>13</v>
      </c>
    </row>
    <row r="8" spans="1:9" x14ac:dyDescent="0.3">
      <c r="A8" s="29" t="s">
        <v>14</v>
      </c>
      <c r="B8" s="29"/>
      <c r="C8" s="6" t="s">
        <v>15</v>
      </c>
      <c r="D8" s="5"/>
      <c r="E8" s="5">
        <v>188</v>
      </c>
      <c r="F8" s="5">
        <v>188</v>
      </c>
      <c r="G8" s="4">
        <v>10</v>
      </c>
      <c r="H8" s="18">
        <f>F8/E8</f>
        <v>1</v>
      </c>
      <c r="I8" s="7">
        <f>H8*10</f>
        <v>10</v>
      </c>
    </row>
    <row r="9" spans="1:9" x14ac:dyDescent="0.3">
      <c r="A9" s="34"/>
      <c r="B9" s="34"/>
      <c r="C9" s="6" t="s">
        <v>16</v>
      </c>
      <c r="D9" s="5"/>
      <c r="E9" s="5">
        <v>188</v>
      </c>
      <c r="F9" s="5">
        <v>188</v>
      </c>
      <c r="G9" s="4" t="s">
        <v>17</v>
      </c>
      <c r="H9" s="4" t="s">
        <v>17</v>
      </c>
      <c r="I9" s="5" t="s">
        <v>17</v>
      </c>
    </row>
    <row r="10" spans="1:9" x14ac:dyDescent="0.3">
      <c r="A10" s="34"/>
      <c r="B10" s="34"/>
      <c r="C10" s="6" t="s">
        <v>18</v>
      </c>
      <c r="D10" s="5"/>
      <c r="E10" s="5"/>
      <c r="F10" s="5"/>
      <c r="G10" s="4"/>
      <c r="H10" s="4"/>
      <c r="I10" s="5"/>
    </row>
    <row r="11" spans="1:9" x14ac:dyDescent="0.3">
      <c r="A11" s="34"/>
      <c r="B11" s="34"/>
      <c r="C11" s="6" t="s">
        <v>19</v>
      </c>
      <c r="D11" s="5"/>
      <c r="E11" s="5"/>
      <c r="F11" s="5"/>
      <c r="G11" s="4"/>
      <c r="H11" s="4"/>
      <c r="I11" s="5"/>
    </row>
    <row r="12" spans="1:9" x14ac:dyDescent="0.3">
      <c r="A12" s="29" t="s">
        <v>20</v>
      </c>
      <c r="B12" s="29" t="s">
        <v>21</v>
      </c>
      <c r="C12" s="29"/>
      <c r="D12" s="29"/>
      <c r="E12" s="29"/>
      <c r="F12" s="29" t="s">
        <v>22</v>
      </c>
      <c r="G12" s="29"/>
      <c r="H12" s="29"/>
      <c r="I12" s="29"/>
    </row>
    <row r="13" spans="1:9" ht="169.15" customHeight="1" x14ac:dyDescent="0.3">
      <c r="A13" s="29"/>
      <c r="B13" s="30" t="s">
        <v>46</v>
      </c>
      <c r="C13" s="31"/>
      <c r="D13" s="31"/>
      <c r="E13" s="32"/>
      <c r="F13" s="30" t="s">
        <v>47</v>
      </c>
      <c r="G13" s="31"/>
      <c r="H13" s="31"/>
      <c r="I13" s="32"/>
    </row>
    <row r="14" spans="1:9" ht="26.25" x14ac:dyDescent="0.3">
      <c r="A14" s="35" t="s">
        <v>23</v>
      </c>
      <c r="B14" s="3" t="s">
        <v>24</v>
      </c>
      <c r="C14" s="3" t="s">
        <v>25</v>
      </c>
      <c r="D14" s="6" t="s">
        <v>26</v>
      </c>
      <c r="E14" s="3" t="s">
        <v>27</v>
      </c>
      <c r="F14" s="3" t="s">
        <v>28</v>
      </c>
      <c r="G14" s="6" t="s">
        <v>11</v>
      </c>
      <c r="H14" s="6" t="s">
        <v>13</v>
      </c>
      <c r="I14" s="3" t="s">
        <v>29</v>
      </c>
    </row>
    <row r="15" spans="1:9" ht="26.25" x14ac:dyDescent="0.3">
      <c r="A15" s="36"/>
      <c r="B15" s="35" t="s">
        <v>30</v>
      </c>
      <c r="C15" s="35" t="s">
        <v>31</v>
      </c>
      <c r="D15" s="5" t="s">
        <v>48</v>
      </c>
      <c r="E15" s="20" t="s">
        <v>59</v>
      </c>
      <c r="F15" s="20" t="s">
        <v>59</v>
      </c>
      <c r="G15" s="9">
        <v>3</v>
      </c>
      <c r="H15" s="9">
        <v>3</v>
      </c>
      <c r="I15" s="21"/>
    </row>
    <row r="16" spans="1:9" ht="26.25" x14ac:dyDescent="0.3">
      <c r="A16" s="36"/>
      <c r="B16" s="36"/>
      <c r="C16" s="36"/>
      <c r="D16" s="5" t="s">
        <v>49</v>
      </c>
      <c r="E16" s="20" t="s">
        <v>60</v>
      </c>
      <c r="F16" s="20" t="s">
        <v>60</v>
      </c>
      <c r="G16" s="9">
        <v>3</v>
      </c>
      <c r="H16" s="9">
        <v>3</v>
      </c>
      <c r="I16" s="21"/>
    </row>
    <row r="17" spans="1:9" ht="26.25" x14ac:dyDescent="0.3">
      <c r="A17" s="36"/>
      <c r="B17" s="36"/>
      <c r="C17" s="36"/>
      <c r="D17" s="5" t="s">
        <v>50</v>
      </c>
      <c r="E17" s="20" t="s">
        <v>61</v>
      </c>
      <c r="F17" s="9" t="s">
        <v>61</v>
      </c>
      <c r="G17" s="9">
        <v>3</v>
      </c>
      <c r="H17" s="9">
        <v>3</v>
      </c>
      <c r="I17" s="21"/>
    </row>
    <row r="18" spans="1:9" x14ac:dyDescent="0.3">
      <c r="A18" s="36"/>
      <c r="B18" s="36"/>
      <c r="C18" s="36"/>
      <c r="D18" s="5" t="s">
        <v>51</v>
      </c>
      <c r="E18" s="20" t="s">
        <v>62</v>
      </c>
      <c r="F18" s="20" t="s">
        <v>62</v>
      </c>
      <c r="G18" s="9">
        <v>3</v>
      </c>
      <c r="H18" s="9">
        <v>3</v>
      </c>
      <c r="I18" s="21"/>
    </row>
    <row r="19" spans="1:9" ht="26.25" x14ac:dyDescent="0.3">
      <c r="A19" s="36"/>
      <c r="B19" s="36"/>
      <c r="C19" s="36"/>
      <c r="D19" s="5" t="s">
        <v>52</v>
      </c>
      <c r="E19" s="20" t="s">
        <v>63</v>
      </c>
      <c r="F19" s="20" t="s">
        <v>63</v>
      </c>
      <c r="G19" s="9">
        <v>3</v>
      </c>
      <c r="H19" s="9">
        <v>3</v>
      </c>
      <c r="I19" s="21"/>
    </row>
    <row r="20" spans="1:9" ht="26.25" x14ac:dyDescent="0.3">
      <c r="A20" s="36"/>
      <c r="B20" s="36"/>
      <c r="C20" s="35" t="s">
        <v>32</v>
      </c>
      <c r="D20" s="5" t="s">
        <v>53</v>
      </c>
      <c r="E20" s="8">
        <v>1</v>
      </c>
      <c r="F20" s="9">
        <v>1</v>
      </c>
      <c r="G20" s="9">
        <v>5</v>
      </c>
      <c r="H20" s="9">
        <v>5</v>
      </c>
      <c r="I20" s="21"/>
    </row>
    <row r="21" spans="1:9" ht="26.25" x14ac:dyDescent="0.3">
      <c r="A21" s="36"/>
      <c r="B21" s="36"/>
      <c r="C21" s="36"/>
      <c r="D21" s="5" t="s">
        <v>40</v>
      </c>
      <c r="E21" s="8">
        <v>1</v>
      </c>
      <c r="F21" s="8">
        <v>1</v>
      </c>
      <c r="G21" s="9">
        <v>4</v>
      </c>
      <c r="H21" s="9">
        <v>4</v>
      </c>
      <c r="I21" s="21"/>
    </row>
    <row r="22" spans="1:9" x14ac:dyDescent="0.3">
      <c r="A22" s="36"/>
      <c r="B22" s="36"/>
      <c r="C22" s="37"/>
      <c r="D22" s="5" t="s">
        <v>54</v>
      </c>
      <c r="E22" s="8">
        <v>1</v>
      </c>
      <c r="F22" s="8">
        <v>1</v>
      </c>
      <c r="G22" s="9">
        <v>4</v>
      </c>
      <c r="H22" s="9">
        <v>4</v>
      </c>
      <c r="I22" s="21"/>
    </row>
    <row r="23" spans="1:9" ht="26.25" x14ac:dyDescent="0.3">
      <c r="A23" s="36"/>
      <c r="B23" s="36"/>
      <c r="C23" s="35" t="s">
        <v>33</v>
      </c>
      <c r="D23" s="5" t="s">
        <v>42</v>
      </c>
      <c r="E23" s="11">
        <v>45992</v>
      </c>
      <c r="F23" s="11">
        <v>45993</v>
      </c>
      <c r="G23" s="9">
        <v>4</v>
      </c>
      <c r="H23" s="9">
        <v>4</v>
      </c>
      <c r="I23" s="21"/>
    </row>
    <row r="24" spans="1:9" ht="26.25" x14ac:dyDescent="0.3">
      <c r="A24" s="36"/>
      <c r="B24" s="36"/>
      <c r="C24" s="36"/>
      <c r="D24" s="5" t="s">
        <v>41</v>
      </c>
      <c r="E24" s="11">
        <v>45748</v>
      </c>
      <c r="F24" s="12">
        <v>45748</v>
      </c>
      <c r="G24" s="9">
        <v>4</v>
      </c>
      <c r="H24" s="9">
        <v>4</v>
      </c>
      <c r="I24" s="21"/>
    </row>
    <row r="25" spans="1:9" ht="26" customHeight="1" x14ac:dyDescent="0.3">
      <c r="A25" s="36"/>
      <c r="B25" s="36"/>
      <c r="C25" s="37"/>
      <c r="D25" s="5" t="s">
        <v>55</v>
      </c>
      <c r="E25" s="11">
        <v>45627</v>
      </c>
      <c r="F25" s="22" t="s">
        <v>34</v>
      </c>
      <c r="G25" s="9">
        <v>4</v>
      </c>
      <c r="H25" s="9">
        <v>2</v>
      </c>
      <c r="I25" s="5" t="s">
        <v>65</v>
      </c>
    </row>
    <row r="26" spans="1:9" ht="26.25" x14ac:dyDescent="0.3">
      <c r="A26" s="36"/>
      <c r="B26" s="36"/>
      <c r="C26" s="10" t="s">
        <v>35</v>
      </c>
      <c r="D26" s="5" t="s">
        <v>36</v>
      </c>
      <c r="E26" s="11" t="s">
        <v>57</v>
      </c>
      <c r="F26" s="5" t="s">
        <v>64</v>
      </c>
      <c r="G26" s="23">
        <v>10</v>
      </c>
      <c r="H26" s="23">
        <v>10</v>
      </c>
      <c r="I26" s="21"/>
    </row>
    <row r="27" spans="1:9" ht="118.15" x14ac:dyDescent="0.3">
      <c r="A27" s="36"/>
      <c r="B27" s="35" t="s">
        <v>37</v>
      </c>
      <c r="C27" s="19" t="s">
        <v>38</v>
      </c>
      <c r="D27" s="5" t="s">
        <v>43</v>
      </c>
      <c r="E27" s="5" t="s">
        <v>56</v>
      </c>
      <c r="F27" s="5" t="s">
        <v>58</v>
      </c>
      <c r="G27" s="13">
        <v>20</v>
      </c>
      <c r="H27" s="13">
        <v>16</v>
      </c>
      <c r="I27" s="5" t="s">
        <v>66</v>
      </c>
    </row>
    <row r="28" spans="1:9" ht="26.25" x14ac:dyDescent="0.3">
      <c r="A28" s="36"/>
      <c r="B28" s="36"/>
      <c r="C28" s="19" t="s">
        <v>38</v>
      </c>
      <c r="D28" s="5" t="s">
        <v>44</v>
      </c>
      <c r="E28" s="8">
        <v>1</v>
      </c>
      <c r="F28" s="8">
        <v>1</v>
      </c>
      <c r="G28" s="5">
        <v>20</v>
      </c>
      <c r="H28" s="5">
        <v>16</v>
      </c>
      <c r="I28" s="21"/>
    </row>
    <row r="29" spans="1:9" x14ac:dyDescent="0.3">
      <c r="A29" s="29" t="s">
        <v>39</v>
      </c>
      <c r="B29" s="29"/>
      <c r="C29" s="29"/>
      <c r="D29" s="29"/>
      <c r="E29" s="29"/>
      <c r="F29" s="29"/>
      <c r="G29" s="14">
        <v>100</v>
      </c>
      <c r="H29" s="15">
        <f>I8+SUM(H15:H28)</f>
        <v>90</v>
      </c>
      <c r="I29" s="3"/>
    </row>
  </sheetData>
  <mergeCells count="25">
    <mergeCell ref="B13:E13"/>
    <mergeCell ref="F13:I13"/>
    <mergeCell ref="A29:F29"/>
    <mergeCell ref="A12:A13"/>
    <mergeCell ref="A14:A28"/>
    <mergeCell ref="B15:B26"/>
    <mergeCell ref="B27:B28"/>
    <mergeCell ref="C15:C19"/>
    <mergeCell ref="C20:C22"/>
    <mergeCell ref="C23:C25"/>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3" type="noConversion"/>
  <conditionalFormatting sqref="D15:D19">
    <cfRule type="duplicateValues" dxfId="0" priority="2"/>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填表模板及说明-v2（截止4月底）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智斌 南</cp:lastModifiedBy>
  <dcterms:created xsi:type="dcterms:W3CDTF">2025-04-11T08:02:00Z</dcterms:created>
  <dcterms:modified xsi:type="dcterms:W3CDTF">2025-08-27T01:46:37Z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9DFE4031B460463DB67AB39F72EA6DC1_11</vt:lpwstr>
  </property>
  <property fmtid="{D5CDD505-2E9C-101B-9397-08002B2CF9AE}" pid="3" name="KSOProductBuildVer">
    <vt:lpwstr>2052-12.1.0.20784</vt:lpwstr>
  </property>
</Properties>
</file>