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.培训类" sheetId="16" r:id="rId1"/>
  </sheets>
  <definedNames>
    <definedName name="_xlnm.Print_Area" localSheetId="0">'1.培训类'!$A$1:$K$31</definedName>
  </definedNames>
  <calcPr calcId="144525"/>
</workbook>
</file>

<file path=xl/sharedStrings.xml><?xml version="1.0" encoding="utf-8"?>
<sst xmlns="http://schemas.openxmlformats.org/spreadsheetml/2006/main" count="86" uniqueCount="75">
  <si>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</si>
  <si>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</si>
  <si>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</si>
  <si>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交通执法综合素质训练与培养</t>
  </si>
  <si>
    <t>主管部门及代码</t>
  </si>
  <si>
    <t>北京市交通委员会170</t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</si>
  <si>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</si>
  <si>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</si>
  <si>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</si>
  <si>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</si>
  <si>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</si>
  <si>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</si>
  <si>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</si>
  <si>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</si>
  <si>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</si>
  <si>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</si>
  <si>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</si>
  <si>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</si>
  <si>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</si>
  <si>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</si>
  <si>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</si>
  <si>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</si>
  <si>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</si>
  <si>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</si>
  <si>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提升我市交通综合执法的依法行政水平，建设高素质专业化交通执法队伍，实现新时代新担当新作为的总体要求。以“外练形象、内练素质”为抓手，通过长期有效地开展理论与实践相结合的综合素质训练与培养，使广大执法干部牢固树立“四个意识”，打造“四铁干部”，造就与首都城市功能地位相匹配的高素质交通执法干部队伍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</si>
  <si>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</si>
  <si>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</si>
  <si>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</si>
  <si>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</si>
  <si>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</si>
  <si>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</si>
  <si>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</si>
  <si>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</si>
  <si>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</si>
  <si>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</si>
  <si>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训练批次</t>
  </si>
  <si>
    <t>2次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</si>
  <si>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</si>
  <si>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训练人数</t>
  </si>
  <si>
    <t>185人</t>
  </si>
  <si>
    <t>167人</t>
  </si>
  <si>
    <t>受疫情影响</t>
  </si>
  <si>
    <t>训练天数</t>
  </si>
  <si>
    <t>10天</t>
  </si>
  <si>
    <t>课程数量</t>
  </si>
  <si>
    <t>16门</t>
  </si>
  <si>
    <t>20门</t>
  </si>
  <si>
    <t>训练模式创新数量</t>
  </si>
  <si>
    <t>80%</t>
  </si>
  <si>
    <t>未完成</t>
  </si>
  <si>
    <t>质量指标
（13分）</t>
  </si>
  <si>
    <t>训练参与度</t>
  </si>
  <si>
    <t>≥100%</t>
  </si>
  <si>
    <t>训练覆盖率</t>
  </si>
  <si>
    <t>≥99%</t>
  </si>
  <si>
    <t>训练合格率</t>
  </si>
  <si>
    <t>时效指标
（12分）</t>
  </si>
  <si>
    <t>训练进度</t>
  </si>
  <si>
    <t>按照当年设置的《交通执法综合素质训练与培养课程安排》，共2期，预计12月底前完成</t>
  </si>
  <si>
    <t>2期，12月底前完成</t>
  </si>
  <si>
    <t>成本指标
（10分）</t>
  </si>
  <si>
    <t>人均训练成本</t>
  </si>
  <si>
    <t>543元/人/天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</si>
  <si>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</si>
  <si>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项目预算控制数</t>
  </si>
  <si>
    <t>152.79万元</t>
  </si>
  <si>
    <t>45.09万元</t>
  </si>
  <si>
    <t>效
果
指
标
(40分)</t>
  </si>
  <si>
    <t>效益指标
（40分）</t>
  </si>
  <si>
    <t>社会效益</t>
  </si>
  <si>
    <t>提升我市交通综合执法的依法行政水平，建设高素质专业化交通执法队伍，交通执法干部队伍形象、综合素质得到提高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</si>
  <si>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</si>
  <si>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</si>
  <si>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支出资料不充分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</si>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</sst>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1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0"/>
    <xf numFmtId="0" fontId="0" fillId="9" borderId="1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31" fillId="8" borderId="21" applyNumberFormat="0" applyAlignment="0" applyProtection="0">
      <alignment vertical="center"/>
    </xf>
    <xf numFmtId="0" fontId="33" fillId="31" borderId="23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/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0" borderId="0"/>
    <xf numFmtId="0" fontId="15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0" borderId="0"/>
    <xf numFmtId="0" fontId="15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8" xfId="47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9" fontId="7" fillId="0" borderId="8" xfId="1" applyNumberFormat="1" applyFont="1" applyFill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9" fillId="0" borderId="8" xfId="54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64" zoomScaleNormal="64" workbookViewId="0">
      <selection activeCell="H26" sqref="H26:I26"/>
    </sheetView>
  </sheetViews>
  <sheetFormatPr defaultColWidth="9" defaultRowHeight="14"/>
  <cols>
    <col min="1" max="1" width="4.12727272727273" customWidth="1"/>
    <col min="2" max="3" width="9.87272727272727" customWidth="1"/>
    <col min="4" max="4" width="18.8727272727273" customWidth="1"/>
    <col min="5" max="5" width="16.2545454545455" style="5" customWidth="1"/>
    <col min="6" max="6" width="18.3727272727273" style="5" customWidth="1"/>
    <col min="7" max="7" width="17.2545454545455" style="5" customWidth="1"/>
    <col min="8" max="8" width="15" style="6" customWidth="1"/>
    <col min="9" max="9" width="8.5" style="6" customWidth="1"/>
    <col min="10" max="10" width="8.5" style="7" customWidth="1"/>
    <col min="11" max="11" width="14.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4"/>
      <c r="I4" s="14"/>
      <c r="J4" s="78"/>
      <c r="K4" s="12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21" t="s">
        <v>6</v>
      </c>
      <c r="H6" s="22"/>
      <c r="I6" s="15" t="s">
        <v>7</v>
      </c>
      <c r="J6" s="16"/>
      <c r="K6" s="17"/>
    </row>
    <row r="7" s="3" customFormat="1" ht="30.75" customHeight="1" spans="1:11">
      <c r="A7" s="23" t="s">
        <v>8</v>
      </c>
      <c r="B7" s="24"/>
      <c r="C7" s="25"/>
      <c r="D7" s="26"/>
      <c r="E7" s="27" t="s">
        <v>9</v>
      </c>
      <c r="F7" s="27" t="s">
        <v>10</v>
      </c>
      <c r="G7" s="27" t="s">
        <v>11</v>
      </c>
      <c r="H7" s="27" t="s">
        <v>12</v>
      </c>
      <c r="I7" s="27" t="s">
        <v>13</v>
      </c>
      <c r="J7" s="27" t="s">
        <v>14</v>
      </c>
      <c r="K7" s="50" t="s">
        <v>15</v>
      </c>
    </row>
    <row r="8" s="3" customFormat="1" ht="20.25" customHeight="1" spans="1:11">
      <c r="A8" s="28"/>
      <c r="B8" s="29"/>
      <c r="C8" s="30"/>
      <c r="D8" s="26" t="s">
        <v>16</v>
      </c>
      <c r="E8" s="31">
        <v>152.79</v>
      </c>
      <c r="F8" s="32">
        <v>50</v>
      </c>
      <c r="G8" s="32">
        <v>45.09</v>
      </c>
      <c r="H8" s="33">
        <v>10</v>
      </c>
      <c r="I8" s="79">
        <f>+G8/F8</f>
        <v>0.9018</v>
      </c>
      <c r="J8" s="27">
        <f>IF(H8*I8&lt;10,H8*I8,10)</f>
        <v>9.018</v>
      </c>
      <c r="K8" s="80" t="s">
        <v>17</v>
      </c>
    </row>
    <row r="9" s="3" customFormat="1" ht="20.25" customHeight="1" spans="1:11">
      <c r="A9" s="28"/>
      <c r="B9" s="29"/>
      <c r="C9" s="30"/>
      <c r="D9" s="34" t="s">
        <v>18</v>
      </c>
      <c r="E9" s="22">
        <v>152.79</v>
      </c>
      <c r="F9" s="32">
        <v>50</v>
      </c>
      <c r="G9" s="33">
        <v>45.09</v>
      </c>
      <c r="H9" s="33"/>
      <c r="I9" s="33"/>
      <c r="J9" s="27"/>
      <c r="K9" s="81"/>
    </row>
    <row r="10" s="3" customFormat="1" ht="20.25" customHeight="1" spans="1:11">
      <c r="A10" s="28"/>
      <c r="B10" s="29"/>
      <c r="C10" s="30"/>
      <c r="D10" s="34" t="s">
        <v>19</v>
      </c>
      <c r="E10" s="35"/>
      <c r="F10" s="33"/>
      <c r="G10" s="33"/>
      <c r="H10" s="33"/>
      <c r="I10" s="33"/>
      <c r="J10" s="27"/>
      <c r="K10" s="81"/>
    </row>
    <row r="11" s="3" customFormat="1" ht="20.25" customHeight="1" spans="1:11">
      <c r="A11" s="36"/>
      <c r="B11" s="37"/>
      <c r="C11" s="38"/>
      <c r="D11" s="34" t="s">
        <v>20</v>
      </c>
      <c r="E11" s="39"/>
      <c r="F11" s="33"/>
      <c r="G11" s="33"/>
      <c r="H11" s="33"/>
      <c r="I11" s="33"/>
      <c r="J11" s="27"/>
      <c r="K11" s="82"/>
    </row>
    <row r="12" s="3" customFormat="1" ht="30.75" customHeight="1" spans="1:11">
      <c r="A12" s="40" t="s">
        <v>21</v>
      </c>
      <c r="B12" s="41" t="s">
        <v>22</v>
      </c>
      <c r="C12" s="42"/>
      <c r="D12" s="42"/>
      <c r="E12" s="42"/>
      <c r="F12" s="43"/>
      <c r="G12" s="41" t="s">
        <v>23</v>
      </c>
      <c r="H12" s="44"/>
      <c r="I12" s="44"/>
      <c r="J12" s="44"/>
      <c r="K12" s="83"/>
    </row>
    <row r="13" s="3" customFormat="1" ht="76.5" customHeight="1" spans="1:11">
      <c r="A13" s="45"/>
      <c r="B13" s="46" t="s">
        <v>24</v>
      </c>
      <c r="C13" s="47"/>
      <c r="D13" s="47"/>
      <c r="E13" s="47"/>
      <c r="F13" s="48"/>
      <c r="G13" s="46" t="s">
        <v>24</v>
      </c>
      <c r="H13" s="47"/>
      <c r="I13" s="47"/>
      <c r="J13" s="47"/>
      <c r="K13" s="48"/>
    </row>
    <row r="14" s="3" customFormat="1" ht="28" spans="1:11">
      <c r="A14" s="40" t="s">
        <v>25</v>
      </c>
      <c r="B14" s="49" t="s">
        <v>26</v>
      </c>
      <c r="C14" s="50" t="s">
        <v>27</v>
      </c>
      <c r="D14" s="50" t="s">
        <v>28</v>
      </c>
      <c r="E14" s="33" t="s">
        <v>29</v>
      </c>
      <c r="F14" s="51" t="s">
        <v>30</v>
      </c>
      <c r="G14" s="33" t="s">
        <v>31</v>
      </c>
      <c r="H14" s="52" t="s">
        <v>15</v>
      </c>
      <c r="I14" s="84"/>
      <c r="J14" s="27" t="s">
        <v>14</v>
      </c>
      <c r="K14" s="49" t="s">
        <v>32</v>
      </c>
    </row>
    <row r="15" s="3" customFormat="1" ht="15" spans="1:11">
      <c r="A15" s="53"/>
      <c r="B15" s="54" t="s">
        <v>33</v>
      </c>
      <c r="C15" s="54" t="s">
        <v>34</v>
      </c>
      <c r="D15" s="55" t="s">
        <v>35</v>
      </c>
      <c r="E15" s="56">
        <v>3</v>
      </c>
      <c r="F15" s="57" t="s">
        <v>36</v>
      </c>
      <c r="G15" s="57" t="s">
        <v>36</v>
      </c>
      <c r="H15" s="58" t="s">
        <v>37</v>
      </c>
      <c r="I15" s="85"/>
      <c r="J15" s="33">
        <v>3</v>
      </c>
      <c r="K15" s="49"/>
    </row>
    <row r="16" s="3" customFormat="1" ht="15" spans="1:11">
      <c r="A16" s="53"/>
      <c r="B16" s="59"/>
      <c r="C16" s="59"/>
      <c r="D16" s="55" t="s">
        <v>38</v>
      </c>
      <c r="E16" s="56">
        <v>3</v>
      </c>
      <c r="F16" s="57" t="s">
        <v>39</v>
      </c>
      <c r="G16" s="57" t="s">
        <v>40</v>
      </c>
      <c r="H16" s="60"/>
      <c r="I16" s="86"/>
      <c r="J16" s="33">
        <v>2.7</v>
      </c>
      <c r="K16" s="49" t="s">
        <v>41</v>
      </c>
    </row>
    <row r="17" s="3" customFormat="1" ht="15" spans="1:11">
      <c r="A17" s="53"/>
      <c r="B17" s="59"/>
      <c r="C17" s="59"/>
      <c r="D17" s="55" t="s">
        <v>42</v>
      </c>
      <c r="E17" s="56">
        <v>3</v>
      </c>
      <c r="F17" s="57" t="s">
        <v>43</v>
      </c>
      <c r="G17" s="57" t="s">
        <v>43</v>
      </c>
      <c r="H17" s="60"/>
      <c r="I17" s="86"/>
      <c r="J17" s="33">
        <v>3</v>
      </c>
      <c r="K17" s="49"/>
    </row>
    <row r="18" s="3" customFormat="1" ht="15" spans="1:11">
      <c r="A18" s="53"/>
      <c r="B18" s="59"/>
      <c r="C18" s="59"/>
      <c r="D18" s="55" t="s">
        <v>44</v>
      </c>
      <c r="E18" s="56">
        <v>3</v>
      </c>
      <c r="F18" s="57" t="s">
        <v>45</v>
      </c>
      <c r="G18" s="57" t="s">
        <v>46</v>
      </c>
      <c r="H18" s="60"/>
      <c r="I18" s="86"/>
      <c r="J18" s="33">
        <v>3</v>
      </c>
      <c r="K18" s="49"/>
    </row>
    <row r="19" s="3" customFormat="1" ht="15" spans="1:11">
      <c r="A19" s="53"/>
      <c r="B19" s="59"/>
      <c r="C19" s="59"/>
      <c r="D19" s="55" t="s">
        <v>47</v>
      </c>
      <c r="E19" s="56">
        <v>3</v>
      </c>
      <c r="F19" s="61" t="s">
        <v>48</v>
      </c>
      <c r="G19" s="57" t="s">
        <v>49</v>
      </c>
      <c r="H19" s="60"/>
      <c r="I19" s="86"/>
      <c r="J19" s="33">
        <v>0</v>
      </c>
      <c r="K19" s="50" t="s">
        <v>41</v>
      </c>
    </row>
    <row r="20" s="3" customFormat="1" ht="15" spans="1:11">
      <c r="A20" s="53"/>
      <c r="B20" s="59"/>
      <c r="C20" s="54" t="s">
        <v>50</v>
      </c>
      <c r="D20" s="55" t="s">
        <v>51</v>
      </c>
      <c r="E20" s="56">
        <v>5</v>
      </c>
      <c r="F20" s="57" t="s">
        <v>52</v>
      </c>
      <c r="G20" s="61">
        <v>0.9</v>
      </c>
      <c r="H20" s="60"/>
      <c r="I20" s="86"/>
      <c r="J20" s="33">
        <v>4.5</v>
      </c>
      <c r="K20" s="49" t="s">
        <v>41</v>
      </c>
    </row>
    <row r="21" s="3" customFormat="1" ht="15" spans="1:11">
      <c r="A21" s="53"/>
      <c r="B21" s="59"/>
      <c r="C21" s="59"/>
      <c r="D21" s="62" t="s">
        <v>53</v>
      </c>
      <c r="E21" s="56">
        <v>4</v>
      </c>
      <c r="F21" s="57" t="s">
        <v>54</v>
      </c>
      <c r="G21" s="61">
        <v>0.9</v>
      </c>
      <c r="H21" s="60"/>
      <c r="I21" s="86"/>
      <c r="J21" s="33">
        <v>3.6</v>
      </c>
      <c r="K21" s="49" t="s">
        <v>41</v>
      </c>
    </row>
    <row r="22" s="3" customFormat="1" ht="15" spans="1:11">
      <c r="A22" s="53"/>
      <c r="B22" s="59"/>
      <c r="C22" s="59"/>
      <c r="D22" s="55" t="s">
        <v>55</v>
      </c>
      <c r="E22" s="56">
        <v>4</v>
      </c>
      <c r="F22" s="57" t="s">
        <v>54</v>
      </c>
      <c r="G22" s="57" t="s">
        <v>54</v>
      </c>
      <c r="H22" s="60"/>
      <c r="I22" s="86"/>
      <c r="J22" s="33">
        <v>4</v>
      </c>
      <c r="K22" s="50"/>
    </row>
    <row r="23" s="3" customFormat="1" ht="89" customHeight="1" spans="1:11">
      <c r="A23" s="53"/>
      <c r="B23" s="59"/>
      <c r="C23" s="63" t="s">
        <v>56</v>
      </c>
      <c r="D23" s="64" t="s">
        <v>57</v>
      </c>
      <c r="E23" s="56">
        <v>12</v>
      </c>
      <c r="F23" s="65" t="s">
        <v>58</v>
      </c>
      <c r="G23" s="66" t="s">
        <v>59</v>
      </c>
      <c r="H23" s="60"/>
      <c r="I23" s="86"/>
      <c r="J23" s="33">
        <v>12</v>
      </c>
      <c r="K23" s="50"/>
    </row>
    <row r="24" s="3" customFormat="1" ht="25.5" customHeight="1" spans="1:11">
      <c r="A24" s="53"/>
      <c r="B24" s="59"/>
      <c r="C24" s="54" t="s">
        <v>60</v>
      </c>
      <c r="D24" s="62" t="s">
        <v>61</v>
      </c>
      <c r="E24" s="56">
        <v>5</v>
      </c>
      <c r="F24" s="66" t="s">
        <v>62</v>
      </c>
      <c r="G24" s="66" t="s">
        <v>62</v>
      </c>
      <c r="H24" s="58" t="s">
        <v>63</v>
      </c>
      <c r="I24" s="85"/>
      <c r="J24" s="33">
        <v>5</v>
      </c>
      <c r="K24" s="50"/>
    </row>
    <row r="25" s="3" customFormat="1" ht="43.5" customHeight="1" spans="1:11">
      <c r="A25" s="53"/>
      <c r="B25" s="59"/>
      <c r="C25" s="67"/>
      <c r="D25" s="68" t="s">
        <v>64</v>
      </c>
      <c r="E25" s="33">
        <v>5</v>
      </c>
      <c r="F25" s="66" t="s">
        <v>65</v>
      </c>
      <c r="G25" s="66" t="s">
        <v>66</v>
      </c>
      <c r="H25" s="69"/>
      <c r="I25" s="87"/>
      <c r="J25" s="33">
        <v>5</v>
      </c>
      <c r="K25" s="49"/>
    </row>
    <row r="26" s="3" customFormat="1" ht="237.6" customHeight="1" spans="1:11">
      <c r="A26" s="53"/>
      <c r="B26" s="54" t="s">
        <v>67</v>
      </c>
      <c r="C26" s="54" t="s">
        <v>68</v>
      </c>
      <c r="D26" s="70" t="s">
        <v>69</v>
      </c>
      <c r="E26" s="33">
        <v>40</v>
      </c>
      <c r="F26" s="71" t="s">
        <v>70</v>
      </c>
      <c r="G26" s="72" t="s">
        <v>71</v>
      </c>
      <c r="H26" s="58" t="s">
        <v>72</v>
      </c>
      <c r="I26" s="85"/>
      <c r="J26" s="33">
        <v>35</v>
      </c>
      <c r="K26" s="49" t="s">
        <v>73</v>
      </c>
    </row>
    <row r="27" s="3" customFormat="1" ht="25.5" customHeight="1" spans="1:11">
      <c r="A27" s="73" t="s">
        <v>74</v>
      </c>
      <c r="B27" s="73"/>
      <c r="C27" s="73"/>
      <c r="D27" s="73"/>
      <c r="E27" s="73"/>
      <c r="F27" s="73"/>
      <c r="G27" s="73"/>
      <c r="H27" s="73"/>
      <c r="I27" s="73"/>
      <c r="J27" s="27">
        <f>J8+SUM(J15:J26)</f>
        <v>89.818</v>
      </c>
      <c r="K27" s="88"/>
    </row>
    <row r="28" s="4" customFormat="1" ht="15" spans="1:11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</row>
    <row r="29" s="3" customFormat="1" ht="15" spans="1:1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="3" customFormat="1" ht="15" spans="1:11">
      <c r="A30" s="76"/>
      <c r="B30" s="75"/>
      <c r="C30" s="75"/>
      <c r="D30" s="75"/>
      <c r="E30" s="75"/>
      <c r="F30" s="75"/>
      <c r="G30" s="75"/>
      <c r="H30" s="75"/>
      <c r="I30" s="75"/>
      <c r="J30" s="75"/>
      <c r="K30" s="75"/>
    </row>
    <row r="31" s="3" customFormat="1" ht="15" spans="1:1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</row>
    <row r="32" s="3" customFormat="1" ht="15" spans="1:1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7:I27"/>
    <mergeCell ref="A28:K28"/>
    <mergeCell ref="A29:K29"/>
    <mergeCell ref="A30:K30"/>
    <mergeCell ref="A31:K31"/>
    <mergeCell ref="A32:K32"/>
    <mergeCell ref="A12:A13"/>
    <mergeCell ref="A14:A26"/>
    <mergeCell ref="B15:B25"/>
    <mergeCell ref="C15:C19"/>
    <mergeCell ref="C20:C22"/>
    <mergeCell ref="C24:C25"/>
    <mergeCell ref="K8:K11"/>
    <mergeCell ref="A7:C11"/>
    <mergeCell ref="H15:I23"/>
    <mergeCell ref="H24:I25"/>
  </mergeCells>
  <printOptions horizontalCentered="1" verticalCentered="1"/>
  <pageMargins left="0.31496062992126" right="0.31496062992126" top="0.354330708661417" bottom="0.354330708661417" header="0.31496062992126" footer="0.31496062992126"/>
  <pageSetup paperSize="9" scale="7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1.培训类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2021-05-28T08:16:00Z</cp:lastPrinted>
  <dcterms:modified xsi:type="dcterms:W3CDTF">2021-06-02T07:37:42Z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