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005" windowHeight="6870" tabRatio="930"/>
  </bookViews>
  <sheets>
    <sheet name="12.综合类" sheetId="25" r:id="rId1"/>
  </sheets>
  <calcPr calcId="144525"/>
</workbook>
</file>

<file path=xl/calcChain.xml><?xml version="1.0" encoding="utf-8"?>
<calcChain xmlns="http://schemas.openxmlformats.org/spreadsheetml/2006/main">
  <c r="J26" i="25" l="1"/>
  <c r="J16" i="25"/>
  <c r="J8" i="25"/>
  <c r="I8" i="25"/>
</calcChain>
</file>

<file path=xl/sharedStrings.xml><?xml version="1.0" encoding="utf-8"?>
<sst xmlns="http://schemas.openxmlformats.org/spreadsheetml/2006/main" count="82" uniqueCount="72">
  <si>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</si>
  <si>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</si>
  <si>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</si>
  <si>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轨道交通执法运营安全专职督查员经费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</si>
  <si>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</si>
  <si>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</si>
  <si>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</si>
  <si>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</si>
  <si>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</si>
  <si>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</si>
  <si>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</si>
  <si>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</si>
  <si>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</si>
  <si>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</si>
  <si>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</si>
  <si>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</si>
  <si>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</si>
  <si>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</si>
  <si>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</si>
  <si>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</si>
  <si>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</si>
  <si>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</si>
  <si>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</si>
  <si>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</si>
  <si>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年度目标：确保轨道交通运营安全专职督察员队伍良性发展，对轨道交通运营安全、地铁保护区巡查、运营企业落实安全主体责任的监管，2019年底共有810名督查员。</t>
  </si>
  <si>
    <t>本年度已完成全部项目内容，达到既定目标。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</si>
  <si>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</si>
  <si>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</si>
  <si>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</si>
  <si>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</si>
  <si>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</si>
  <si>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</si>
  <si>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</si>
  <si>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</si>
  <si>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</si>
  <si>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</si>
  <si>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督察员人数</t>
  </si>
  <si>
    <t>2019年年底在职督察员810人，2020年1月-12月继续保持月均督察员人数810人</t>
  </si>
  <si>
    <t>完成值达到指标值，记满分；未达到指标值，按B/A或A/B*该指标分值记分。(即较小的数/大数*该指标分值）</t>
  </si>
  <si>
    <t>因督察员个人原因离职</t>
  </si>
  <si>
    <t>质量指标
（13分）</t>
  </si>
  <si>
    <t>督察员配备标准</t>
  </si>
  <si>
    <t>每个轨道交通车站配备2人</t>
  </si>
  <si>
    <t>督察员离职</t>
  </si>
  <si>
    <t>督察员考核管理标准</t>
  </si>
  <si>
    <t>严格按照管理标准考核</t>
  </si>
  <si>
    <t>全市轨道交通安全监管覆盖率</t>
  </si>
  <si>
    <t>≥95%</t>
  </si>
  <si>
    <t>完成</t>
  </si>
  <si>
    <t>早晚高峰期全市重点轨道交通车站固定值守率</t>
  </si>
  <si>
    <t>春运等专项保障期间轨道交通执法人员上岗率</t>
  </si>
  <si>
    <t>时效指标
（12分）</t>
  </si>
  <si>
    <t>2020年6月前完成累计拨付资金总量的35%；</t>
  </si>
  <si>
    <t>完成35%</t>
  </si>
  <si>
    <t>2020年10月前完成累计拨付资金总量的70%；</t>
  </si>
  <si>
    <t>完成70%；</t>
  </si>
  <si>
    <t>2020年12月前完成累计拨付资金总量的100%</t>
  </si>
  <si>
    <t>完成100%</t>
  </si>
  <si>
    <t>成本指标
（10分）</t>
  </si>
  <si>
    <t>项目预算控制数</t>
  </si>
  <si>
    <t>9140.045838万元，其中，专职督察人员经费9006.787078万元，专职督察人员运行保障经费133.25876万元</t>
  </si>
  <si>
    <t>8760.107002万元</t>
  </si>
  <si>
    <t>在预算控制范围内得满分，超出预算按A/B*该指标分值计分</t>
  </si>
  <si>
    <t>效
果
指
标
(40分)</t>
  </si>
  <si>
    <t>效益指标
（40分）</t>
  </si>
  <si>
    <t>社会效益</t>
  </si>
  <si>
    <t>确保本市轨道交通运营安全专职督察员队伍良性发展，做好对轨道交通运营安全、地铁保护区巡查、运营企业落实安全主体责任的监管。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</si>
  <si>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</si>
  <si>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</si>
  <si>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</si>
  <si>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</si>
  <si>
    <t>符合《北京市交通执法总队轨道交通运营安全专职督察员考核管理办法（试行）》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</si>
</sst>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14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" applyFont="1" applyFill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8" fillId="0" borderId="13" xfId="6" applyFont="1" applyBorder="1" applyAlignment="1">
      <alignment horizontal="center" vertical="center" wrapText="1"/>
    </xf>
    <xf numFmtId="0" fontId="8" fillId="0" borderId="2" xfId="4" applyFont="1" applyBorder="1" applyAlignment="1">
      <alignment horizontal="left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left" vertical="center" wrapText="1"/>
    </xf>
    <xf numFmtId="0" fontId="2" fillId="0" borderId="8" xfId="10" applyFont="1" applyBorder="1" applyAlignment="1">
      <alignment horizontal="center" vertical="center" wrapText="1"/>
    </xf>
    <xf numFmtId="0" fontId="10" fillId="0" borderId="8" xfId="10" applyFont="1" applyFill="1" applyBorder="1" applyAlignment="1">
      <alignment horizontal="left" vertical="center" wrapText="1"/>
    </xf>
    <xf numFmtId="0" fontId="10" fillId="0" borderId="8" xfId="1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wrapText="1"/>
    </xf>
    <xf numFmtId="176" fontId="2" fillId="0" borderId="8" xfId="1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center" vertical="center" textRotation="255"/>
    </xf>
    <xf numFmtId="0" fontId="8" fillId="0" borderId="13" xfId="6" applyFont="1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8" fillId="0" borderId="14" xfId="6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8" xfId="1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13" zoomScale="64" zoomScaleNormal="64" workbookViewId="0">
      <selection activeCell="F17" sqref="F17"/>
    </sheetView>
  </sheetViews>
  <sheetFormatPr defaultColWidth="9" defaultRowHeight="13.5" x14ac:dyDescent="0.15"/>
  <cols>
    <col min="1" max="1" width="4.125" customWidth="1"/>
    <col min="2" max="3" width="9.25" customWidth="1"/>
    <col min="4" max="4" width="20.5" customWidth="1"/>
    <col min="5" max="5" width="16.25" style="4" customWidth="1"/>
    <col min="6" max="6" width="15.25" style="4" customWidth="1"/>
    <col min="7" max="7" width="16.25" style="4" customWidth="1"/>
    <col min="8" max="8" width="13.125" customWidth="1"/>
    <col min="9" max="9" width="13.375" customWidth="1"/>
    <col min="10" max="10" width="11.625" style="5" customWidth="1"/>
    <col min="11" max="11" width="15.125" customWidth="1"/>
  </cols>
  <sheetData>
    <row r="1" spans="1:11" ht="20.25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2.5" x14ac:dyDescent="0.15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" customFormat="1" ht="22.5" x14ac:dyDescent="0.15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8.25" customHeight="1" x14ac:dyDescent="0.15">
      <c r="A4" s="6"/>
      <c r="B4" s="6"/>
      <c r="C4" s="6"/>
      <c r="D4" s="6"/>
      <c r="E4" s="7"/>
      <c r="F4" s="7"/>
      <c r="G4" s="7"/>
      <c r="H4" s="6"/>
      <c r="I4" s="6"/>
      <c r="J4" s="26"/>
      <c r="K4" s="6"/>
    </row>
    <row r="5" spans="1:11" s="2" customFormat="1" ht="20.25" customHeight="1" x14ac:dyDescent="0.15">
      <c r="A5" s="35" t="s">
        <v>2</v>
      </c>
      <c r="B5" s="36"/>
      <c r="C5" s="37"/>
      <c r="D5" s="35" t="s">
        <v>3</v>
      </c>
      <c r="E5" s="36"/>
      <c r="F5" s="36"/>
      <c r="G5" s="36"/>
      <c r="H5" s="36"/>
      <c r="I5" s="36"/>
      <c r="J5" s="36"/>
      <c r="K5" s="37"/>
    </row>
    <row r="6" spans="1:11" s="2" customFormat="1" ht="20.25" customHeight="1" x14ac:dyDescent="0.15">
      <c r="A6" s="35" t="s">
        <v>4</v>
      </c>
      <c r="B6" s="36"/>
      <c r="C6" s="37"/>
      <c r="D6" s="38" t="s">
        <v>5</v>
      </c>
      <c r="E6" s="39"/>
      <c r="F6" s="40"/>
      <c r="G6" s="35" t="s">
        <v>6</v>
      </c>
      <c r="H6" s="37"/>
      <c r="I6" s="35" t="s">
        <v>7</v>
      </c>
      <c r="J6" s="36"/>
      <c r="K6" s="37"/>
    </row>
    <row r="7" spans="1:11" s="2" customFormat="1" ht="20.25" customHeight="1" x14ac:dyDescent="0.15">
      <c r="A7" s="54" t="s">
        <v>8</v>
      </c>
      <c r="B7" s="70"/>
      <c r="C7" s="55"/>
      <c r="D7" s="9"/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0" t="s">
        <v>14</v>
      </c>
      <c r="K7" s="14" t="s">
        <v>15</v>
      </c>
    </row>
    <row r="8" spans="1:11" s="2" customFormat="1" ht="17.25" customHeight="1" x14ac:dyDescent="0.15">
      <c r="A8" s="68"/>
      <c r="B8" s="71"/>
      <c r="C8" s="69"/>
      <c r="D8" s="11" t="s">
        <v>16</v>
      </c>
      <c r="E8" s="8">
        <v>9140.045838</v>
      </c>
      <c r="F8" s="12">
        <v>8892.6551479999998</v>
      </c>
      <c r="G8" s="13">
        <v>8760.1070020000006</v>
      </c>
      <c r="H8" s="14">
        <v>10</v>
      </c>
      <c r="I8" s="27">
        <f>+G8/F8</f>
        <v>0.98509464903406196</v>
      </c>
      <c r="J8" s="10">
        <f>IF(H8*I8&lt;10,H8*I8,10)</f>
        <v>9.8509464903406094</v>
      </c>
      <c r="K8" s="65" t="s">
        <v>17</v>
      </c>
    </row>
    <row r="9" spans="1:11" s="2" customFormat="1" ht="18" customHeight="1" x14ac:dyDescent="0.15">
      <c r="A9" s="68"/>
      <c r="B9" s="71"/>
      <c r="C9" s="69"/>
      <c r="D9" s="15" t="s">
        <v>18</v>
      </c>
      <c r="E9" s="8">
        <v>9140.045838</v>
      </c>
      <c r="F9" s="12">
        <v>8892.6551479999998</v>
      </c>
      <c r="G9" s="13">
        <v>8760.1070020000006</v>
      </c>
      <c r="H9" s="14"/>
      <c r="I9" s="27"/>
      <c r="J9" s="10"/>
      <c r="K9" s="66"/>
    </row>
    <row r="10" spans="1:11" s="2" customFormat="1" ht="18" customHeight="1" x14ac:dyDescent="0.15">
      <c r="A10" s="68"/>
      <c r="B10" s="71"/>
      <c r="C10" s="69"/>
      <c r="D10" s="15" t="s">
        <v>19</v>
      </c>
      <c r="E10" s="16"/>
      <c r="F10" s="17"/>
      <c r="G10" s="14"/>
      <c r="H10" s="14"/>
      <c r="I10" s="14"/>
      <c r="J10" s="28"/>
      <c r="K10" s="66"/>
    </row>
    <row r="11" spans="1:11" s="2" customFormat="1" ht="21.75" customHeight="1" x14ac:dyDescent="0.15">
      <c r="A11" s="72"/>
      <c r="B11" s="73"/>
      <c r="C11" s="74"/>
      <c r="D11" s="15" t="s">
        <v>20</v>
      </c>
      <c r="E11" s="8"/>
      <c r="F11" s="17"/>
      <c r="G11" s="14"/>
      <c r="H11" s="14"/>
      <c r="I11" s="14"/>
      <c r="J11" s="28"/>
      <c r="K11" s="67"/>
    </row>
    <row r="12" spans="1:11" s="2" customFormat="1" ht="25.5" customHeight="1" x14ac:dyDescent="0.15">
      <c r="A12" s="59" t="s">
        <v>21</v>
      </c>
      <c r="B12" s="41" t="s">
        <v>22</v>
      </c>
      <c r="C12" s="42"/>
      <c r="D12" s="42"/>
      <c r="E12" s="42"/>
      <c r="F12" s="43"/>
      <c r="G12" s="41" t="s">
        <v>23</v>
      </c>
      <c r="H12" s="44"/>
      <c r="I12" s="44"/>
      <c r="J12" s="44"/>
      <c r="K12" s="45"/>
    </row>
    <row r="13" spans="1:11" s="2" customFormat="1" ht="63.75" customHeight="1" x14ac:dyDescent="0.15">
      <c r="A13" s="60"/>
      <c r="B13" s="46" t="s">
        <v>24</v>
      </c>
      <c r="C13" s="47"/>
      <c r="D13" s="47"/>
      <c r="E13" s="47"/>
      <c r="F13" s="48"/>
      <c r="G13" s="49" t="s">
        <v>25</v>
      </c>
      <c r="H13" s="50"/>
      <c r="I13" s="50"/>
      <c r="J13" s="50"/>
      <c r="K13" s="51"/>
    </row>
    <row r="14" spans="1:11" s="2" customFormat="1" ht="25.9" customHeight="1" x14ac:dyDescent="0.15">
      <c r="A14" s="59" t="s">
        <v>26</v>
      </c>
      <c r="B14" s="18" t="s">
        <v>27</v>
      </c>
      <c r="C14" s="14" t="s">
        <v>28</v>
      </c>
      <c r="D14" s="14" t="s">
        <v>29</v>
      </c>
      <c r="E14" s="14" t="s">
        <v>30</v>
      </c>
      <c r="F14" s="18" t="s">
        <v>31</v>
      </c>
      <c r="G14" s="14" t="s">
        <v>32</v>
      </c>
      <c r="H14" s="52" t="s">
        <v>15</v>
      </c>
      <c r="I14" s="53"/>
      <c r="J14" s="28" t="s">
        <v>14</v>
      </c>
      <c r="K14" s="18" t="s">
        <v>33</v>
      </c>
    </row>
    <row r="15" spans="1:11" s="2" customFormat="1" ht="78" customHeight="1" x14ac:dyDescent="0.15">
      <c r="A15" s="61"/>
      <c r="B15" s="62" t="s">
        <v>34</v>
      </c>
      <c r="C15" s="19" t="s">
        <v>35</v>
      </c>
      <c r="D15" s="20" t="s">
        <v>36</v>
      </c>
      <c r="E15" s="21">
        <v>15</v>
      </c>
      <c r="F15" s="22" t="s">
        <v>37</v>
      </c>
      <c r="G15" s="21">
        <v>804</v>
      </c>
      <c r="H15" s="54" t="s">
        <v>38</v>
      </c>
      <c r="I15" s="55"/>
      <c r="J15" s="21">
        <v>14.89</v>
      </c>
      <c r="K15" s="18" t="s">
        <v>39</v>
      </c>
    </row>
    <row r="16" spans="1:11" s="2" customFormat="1" ht="37.5" customHeight="1" x14ac:dyDescent="0.15">
      <c r="A16" s="61"/>
      <c r="B16" s="63"/>
      <c r="C16" s="62" t="s">
        <v>40</v>
      </c>
      <c r="D16" s="20" t="s">
        <v>41</v>
      </c>
      <c r="E16" s="23">
        <v>2</v>
      </c>
      <c r="F16" s="22" t="s">
        <v>42</v>
      </c>
      <c r="G16" s="22" t="s">
        <v>42</v>
      </c>
      <c r="H16" s="68"/>
      <c r="I16" s="69"/>
      <c r="J16" s="29">
        <f>2*(804/810)</f>
        <v>1.98518518518519</v>
      </c>
      <c r="K16" s="14" t="s">
        <v>43</v>
      </c>
    </row>
    <row r="17" spans="1:11" s="2" customFormat="1" ht="84" customHeight="1" x14ac:dyDescent="0.15">
      <c r="A17" s="61"/>
      <c r="B17" s="63"/>
      <c r="C17" s="63"/>
      <c r="D17" s="20" t="s">
        <v>44</v>
      </c>
      <c r="E17" s="23">
        <v>2</v>
      </c>
      <c r="F17" s="75" t="s">
        <v>71</v>
      </c>
      <c r="G17" s="22" t="s">
        <v>45</v>
      </c>
      <c r="H17" s="68"/>
      <c r="I17" s="69"/>
      <c r="J17" s="21">
        <v>2</v>
      </c>
      <c r="K17" s="14"/>
    </row>
    <row r="18" spans="1:11" s="2" customFormat="1" ht="37.5" customHeight="1" x14ac:dyDescent="0.15">
      <c r="A18" s="61"/>
      <c r="B18" s="63"/>
      <c r="C18" s="63"/>
      <c r="D18" s="20" t="s">
        <v>46</v>
      </c>
      <c r="E18" s="23">
        <v>3</v>
      </c>
      <c r="F18" s="21" t="s">
        <v>47</v>
      </c>
      <c r="G18" s="21" t="s">
        <v>48</v>
      </c>
      <c r="H18" s="68"/>
      <c r="I18" s="69"/>
      <c r="J18" s="21">
        <v>3</v>
      </c>
      <c r="K18" s="14"/>
    </row>
    <row r="19" spans="1:11" s="2" customFormat="1" ht="37.5" customHeight="1" x14ac:dyDescent="0.15">
      <c r="A19" s="61"/>
      <c r="B19" s="63"/>
      <c r="C19" s="63"/>
      <c r="D19" s="20" t="s">
        <v>49</v>
      </c>
      <c r="E19" s="23">
        <v>3</v>
      </c>
      <c r="F19" s="21" t="s">
        <v>47</v>
      </c>
      <c r="G19" s="21" t="s">
        <v>48</v>
      </c>
      <c r="H19" s="68"/>
      <c r="I19" s="69"/>
      <c r="J19" s="21">
        <v>3</v>
      </c>
      <c r="K19" s="14"/>
    </row>
    <row r="20" spans="1:11" s="2" customFormat="1" ht="37.5" customHeight="1" x14ac:dyDescent="0.15">
      <c r="A20" s="61"/>
      <c r="B20" s="63"/>
      <c r="C20" s="63"/>
      <c r="D20" s="20" t="s">
        <v>50</v>
      </c>
      <c r="E20" s="23">
        <v>3</v>
      </c>
      <c r="F20" s="21" t="s">
        <v>47</v>
      </c>
      <c r="G20" s="21" t="s">
        <v>48</v>
      </c>
      <c r="H20" s="68"/>
      <c r="I20" s="69"/>
      <c r="J20" s="21">
        <v>3</v>
      </c>
      <c r="K20" s="14"/>
    </row>
    <row r="21" spans="1:11" s="2" customFormat="1" ht="37.5" customHeight="1" x14ac:dyDescent="0.15">
      <c r="A21" s="61"/>
      <c r="B21" s="63"/>
      <c r="C21" s="62" t="s">
        <v>51</v>
      </c>
      <c r="D21" s="20" t="s">
        <v>52</v>
      </c>
      <c r="E21" s="23">
        <v>4</v>
      </c>
      <c r="F21" s="21" t="s">
        <v>53</v>
      </c>
      <c r="G21" s="21" t="s">
        <v>48</v>
      </c>
      <c r="H21" s="68"/>
      <c r="I21" s="69"/>
      <c r="J21" s="21">
        <v>4</v>
      </c>
      <c r="K21" s="14"/>
    </row>
    <row r="22" spans="1:11" s="2" customFormat="1" ht="37.5" customHeight="1" x14ac:dyDescent="0.15">
      <c r="A22" s="61"/>
      <c r="B22" s="63"/>
      <c r="C22" s="63"/>
      <c r="D22" s="20" t="s">
        <v>54</v>
      </c>
      <c r="E22" s="23">
        <v>4</v>
      </c>
      <c r="F22" s="21" t="s">
        <v>55</v>
      </c>
      <c r="G22" s="21" t="s">
        <v>48</v>
      </c>
      <c r="H22" s="68"/>
      <c r="I22" s="69"/>
      <c r="J22" s="21">
        <v>4</v>
      </c>
      <c r="K22" s="14"/>
    </row>
    <row r="23" spans="1:11" s="2" customFormat="1" ht="27" x14ac:dyDescent="0.15">
      <c r="A23" s="61"/>
      <c r="B23" s="63"/>
      <c r="C23" s="64"/>
      <c r="D23" s="20" t="s">
        <v>56</v>
      </c>
      <c r="E23" s="14">
        <v>4</v>
      </c>
      <c r="F23" s="21" t="s">
        <v>57</v>
      </c>
      <c r="G23" s="21" t="s">
        <v>48</v>
      </c>
      <c r="H23" s="68"/>
      <c r="I23" s="69"/>
      <c r="J23" s="21">
        <v>4</v>
      </c>
      <c r="K23" s="14"/>
    </row>
    <row r="24" spans="1:11" s="2" customFormat="1" ht="109.5" customHeight="1" x14ac:dyDescent="0.15">
      <c r="A24" s="61"/>
      <c r="B24" s="63"/>
      <c r="C24" s="19" t="s">
        <v>58</v>
      </c>
      <c r="D24" s="20" t="s">
        <v>59</v>
      </c>
      <c r="E24" s="14">
        <v>10</v>
      </c>
      <c r="F24" s="24" t="s">
        <v>60</v>
      </c>
      <c r="G24" s="25" t="s">
        <v>61</v>
      </c>
      <c r="H24" s="54" t="s">
        <v>62</v>
      </c>
      <c r="I24" s="55"/>
      <c r="J24" s="21">
        <v>10</v>
      </c>
      <c r="K24" s="14"/>
    </row>
    <row r="25" spans="1:11" s="2" customFormat="1" ht="219" customHeight="1" x14ac:dyDescent="0.15">
      <c r="A25" s="61"/>
      <c r="B25" s="19" t="s">
        <v>63</v>
      </c>
      <c r="C25" s="19" t="s">
        <v>64</v>
      </c>
      <c r="D25" s="20" t="s">
        <v>65</v>
      </c>
      <c r="E25" s="14">
        <v>40</v>
      </c>
      <c r="F25" s="22" t="s">
        <v>66</v>
      </c>
      <c r="G25" s="21" t="s">
        <v>67</v>
      </c>
      <c r="H25" s="54" t="s">
        <v>68</v>
      </c>
      <c r="I25" s="55"/>
      <c r="J25" s="21">
        <v>35</v>
      </c>
      <c r="K25" s="14" t="s">
        <v>69</v>
      </c>
    </row>
    <row r="26" spans="1:11" s="2" customFormat="1" ht="25.5" customHeight="1" x14ac:dyDescent="0.15">
      <c r="A26" s="56" t="s">
        <v>70</v>
      </c>
      <c r="B26" s="56"/>
      <c r="C26" s="56"/>
      <c r="D26" s="56"/>
      <c r="E26" s="56"/>
      <c r="F26" s="56"/>
      <c r="G26" s="56"/>
      <c r="H26" s="56"/>
      <c r="I26" s="56"/>
      <c r="J26" s="28">
        <f>J8+SUM(J15:J25)</f>
        <v>94.726131675525806</v>
      </c>
      <c r="K26" s="30"/>
    </row>
    <row r="27" spans="1:11" s="3" customFormat="1" x14ac:dyDescent="0.1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pans="1:11" s="2" customFormat="1" x14ac:dyDescent="0.15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1" s="2" customFormat="1" x14ac:dyDescent="0.1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</row>
    <row r="30" spans="1:11" s="2" customFormat="1" x14ac:dyDescent="0.1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</row>
    <row r="31" spans="1:11" s="2" customFormat="1" x14ac:dyDescent="0.1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</row>
  </sheetData>
  <mergeCells count="30">
    <mergeCell ref="A31:K31"/>
    <mergeCell ref="A12:A13"/>
    <mergeCell ref="A14:A25"/>
    <mergeCell ref="B15:B24"/>
    <mergeCell ref="C16:C20"/>
    <mergeCell ref="C21:C23"/>
    <mergeCell ref="H15:I23"/>
    <mergeCell ref="A26:I26"/>
    <mergeCell ref="A27:K27"/>
    <mergeCell ref="A28:K28"/>
    <mergeCell ref="A29:K29"/>
    <mergeCell ref="A30:K30"/>
    <mergeCell ref="B13:F13"/>
    <mergeCell ref="G13:K13"/>
    <mergeCell ref="H14:I14"/>
    <mergeCell ref="H24:I24"/>
    <mergeCell ref="H25:I25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16" type="noConversion"/>
  <pageMargins left="0.35433070866141703" right="0.35433070866141703" top="0.39370078740157499" bottom="0.39370078740157499" header="0.511811023622047" footer="0.511811023622047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China</cp:lastModifiedBy>
  <cp:lastPrinted>2021-05-28T02:15:00Z</cp:lastPrinted>
  <dcterms:created xsi:type="dcterms:W3CDTF">2018-03-28T06:56:00Z</dcterms:created>
  <dcterms:modified xsi:type="dcterms:W3CDTF">2025-03-09T08:59:58Z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