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005" windowHeight="6870" tabRatio="930"/>
  </bookViews>
  <sheets>
    <sheet name="12.综合类" sheetId="25" r:id="rId1"/>
  </sheets>
  <calcPr calcId="144525"/>
</workbook>
</file>

<file path=xl/calcChain.xml><?xml version="1.0" encoding="utf-8"?>
<calcChain xmlns="http://schemas.openxmlformats.org/spreadsheetml/2006/main">
  <c r="J20" i="25" l="1"/>
  <c r="J8" i="25"/>
  <c r="I8" i="25"/>
</calcChain>
</file>

<file path=xl/sharedStrings.xml><?xml version="1.0" encoding="utf-8"?>
<sst xmlns="http://schemas.openxmlformats.org/spreadsheetml/2006/main" count="63" uniqueCount="58">
  <si>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</si>
  <si>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</si>
  <si>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</si>
  <si>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监督检查办案业务费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</si>
  <si>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</si>
  <si>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</si>
  <si>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</si>
  <si>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北京市交通执法总队本级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</si>
  <si>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</si>
  <si>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</si>
  <si>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</si>
  <si>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</si>
  <si>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</si>
  <si>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</si>
  <si>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</si>
  <si>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</si>
  <si>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</si>
  <si>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</si>
  <si>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</si>
  <si>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</si>
  <si>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</si>
  <si>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</si>
  <si>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</si>
  <si>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</si>
  <si>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通过加强日常监管，定期组织开展专项治理，严厉查处各类违法违章行为，确保机场、火车站等重点地区交通运输环境秩序秩序良好；公交枢纽、轨道车站周边“黑车”非法营运得到有效控制；出租、省际、旅游、化危等重点行业安全稳定。</t>
  </si>
  <si>
    <t>通过不懈努力，各重点地区秩序良好，运输行业基本安全稳定，黑车得到有效查处。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</si>
  <si>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</si>
  <si>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</si>
  <si>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</si>
  <si>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</si>
  <si>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</si>
  <si>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</si>
  <si>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</si>
  <si>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</si>
  <si>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</si>
  <si>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</si>
  <si>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人均行政检查量</t>
  </si>
  <si>
    <t>≥50件</t>
  </si>
  <si>
    <t>完成值达到指标值，记满分；未达到指标值，按B/A或A/B*该指标分值记分。(即较小的数/大数*该指标分值）</t>
  </si>
  <si>
    <t>质量指标
（13分）</t>
  </si>
  <si>
    <t>公休日、节假日、春运期间交通运输环境秩序</t>
  </si>
  <si>
    <t>保障公休日、节假日、春运期间交通运输环境秩序良好</t>
  </si>
  <si>
    <t>时效指标
（12分）</t>
  </si>
  <si>
    <t>项目完成时间</t>
  </si>
  <si>
    <t>全年</t>
  </si>
  <si>
    <t>成本指标
（10分）</t>
  </si>
  <si>
    <t>项目完成成本</t>
  </si>
  <si>
    <t>129.500000万元</t>
  </si>
  <si>
    <t>122.0219551万元</t>
  </si>
  <si>
    <t>在预算控制范围内得满分，超出预算按A/B*该指标分值计分</t>
  </si>
  <si>
    <t>效
果
指
标
(40分)</t>
  </si>
  <si>
    <t>效益指标
（40分）</t>
  </si>
  <si>
    <t>社会效益</t>
  </si>
  <si>
    <t>有效打击交通运输环境秩序违法违规行为，切实维护交通运输环境秩序</t>
  </si>
  <si>
    <t>得到提升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</si>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</sst>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7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Arial"/>
      <family val="2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" fillId="0" borderId="0">
      <alignment vertical="center"/>
    </xf>
    <xf numFmtId="0" fontId="2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9" fillId="0" borderId="0"/>
    <xf numFmtId="0" fontId="9" fillId="0" borderId="0">
      <alignment vertical="center"/>
    </xf>
    <xf numFmtId="0" fontId="14" fillId="0" borderId="0"/>
  </cellStyleXfs>
  <cellXfs count="7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178" fontId="2" fillId="0" borderId="8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/>
    </xf>
    <xf numFmtId="0" fontId="8" fillId="0" borderId="8" xfId="4" applyFont="1" applyFill="1" applyBorder="1" applyAlignment="1">
      <alignment horizontal="center" vertical="center" wrapText="1"/>
    </xf>
    <xf numFmtId="0" fontId="8" fillId="0" borderId="8" xfId="4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9" fillId="0" borderId="8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8" fillId="0" borderId="13" xfId="6" applyFont="1" applyBorder="1" applyAlignment="1">
      <alignment horizontal="center" vertical="center" wrapText="1"/>
    </xf>
    <xf numFmtId="0" fontId="8" fillId="0" borderId="2" xfId="4" applyFont="1" applyBorder="1" applyAlignment="1">
      <alignment horizontal="left" vertical="center" wrapText="1"/>
    </xf>
    <xf numFmtId="0" fontId="2" fillId="0" borderId="8" xfId="10" applyFont="1" applyFill="1" applyBorder="1" applyAlignment="1">
      <alignment horizontal="center" vertical="center" wrapText="1"/>
    </xf>
    <xf numFmtId="0" fontId="2" fillId="0" borderId="8" xfId="10" applyFont="1" applyBorder="1" applyAlignment="1">
      <alignment horizontal="center" vertical="center" wrapText="1"/>
    </xf>
    <xf numFmtId="0" fontId="2" fillId="0" borderId="8" xfId="10" applyFont="1" applyFill="1" applyBorder="1" applyAlignment="1">
      <alignment horizontal="left" vertical="center" wrapText="1"/>
    </xf>
    <xf numFmtId="0" fontId="10" fillId="0" borderId="8" xfId="10" applyFont="1" applyFill="1" applyBorder="1" applyAlignment="1">
      <alignment horizontal="center" vertical="center" wrapText="1"/>
    </xf>
    <xf numFmtId="178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178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textRotation="255"/>
    </xf>
    <xf numFmtId="0" fontId="2" fillId="0" borderId="14" xfId="0" applyFont="1" applyBorder="1" applyAlignment="1">
      <alignment horizontal="center" vertical="center" textRotation="255"/>
    </xf>
    <xf numFmtId="0" fontId="2" fillId="0" borderId="15" xfId="0" applyFont="1" applyBorder="1" applyAlignment="1">
      <alignment horizontal="center" vertical="center" textRotation="255"/>
    </xf>
    <xf numFmtId="0" fontId="8" fillId="0" borderId="13" xfId="6" applyFont="1" applyBorder="1" applyAlignment="1">
      <alignment horizontal="center" vertical="center" wrapText="1"/>
    </xf>
    <xf numFmtId="0" fontId="8" fillId="0" borderId="15" xfId="6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topLeftCell="A10" zoomScaleNormal="100" workbookViewId="0">
      <selection activeCell="E19" sqref="E15:E19"/>
    </sheetView>
  </sheetViews>
  <sheetFormatPr defaultColWidth="9" defaultRowHeight="13.5"/>
  <cols>
    <col min="1" max="1" width="4.125" customWidth="1"/>
    <col min="2" max="3" width="9.25" customWidth="1"/>
    <col min="4" max="4" width="20.5" customWidth="1"/>
    <col min="5" max="5" width="16.25" style="5" customWidth="1"/>
    <col min="6" max="6" width="15.25" style="5" customWidth="1"/>
    <col min="7" max="7" width="16.25" style="5" customWidth="1"/>
    <col min="8" max="8" width="13.125" customWidth="1"/>
    <col min="9" max="9" width="13.375" customWidth="1"/>
    <col min="10" max="10" width="8.5" style="6" customWidth="1"/>
    <col min="11" max="11" width="15.125" customWidth="1"/>
  </cols>
  <sheetData>
    <row r="1" spans="1:11" ht="20.2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1" ht="22.5">
      <c r="A2" s="32" t="s">
        <v>0</v>
      </c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11" s="1" customFormat="1" ht="22.5">
      <c r="A3" s="34" t="s">
        <v>1</v>
      </c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 ht="8.25" customHeight="1">
      <c r="A4" s="7"/>
      <c r="B4" s="7"/>
      <c r="C4" s="7"/>
      <c r="D4" s="7"/>
      <c r="E4" s="8"/>
      <c r="F4" s="8"/>
      <c r="G4" s="8"/>
      <c r="H4" s="7"/>
      <c r="I4" s="7"/>
      <c r="J4" s="27"/>
      <c r="K4" s="7"/>
    </row>
    <row r="5" spans="1:11" s="2" customFormat="1" ht="20.25" customHeight="1">
      <c r="A5" s="35" t="s">
        <v>2</v>
      </c>
      <c r="B5" s="36"/>
      <c r="C5" s="37"/>
      <c r="D5" s="35" t="s">
        <v>3</v>
      </c>
      <c r="E5" s="36"/>
      <c r="F5" s="36"/>
      <c r="G5" s="36"/>
      <c r="H5" s="36"/>
      <c r="I5" s="36"/>
      <c r="J5" s="36"/>
      <c r="K5" s="37"/>
    </row>
    <row r="6" spans="1:11" s="2" customFormat="1" ht="20.25" customHeight="1">
      <c r="A6" s="35" t="s">
        <v>4</v>
      </c>
      <c r="B6" s="36"/>
      <c r="C6" s="37"/>
      <c r="D6" s="38" t="s">
        <v>5</v>
      </c>
      <c r="E6" s="39"/>
      <c r="F6" s="40"/>
      <c r="G6" s="35" t="s">
        <v>6</v>
      </c>
      <c r="H6" s="37"/>
      <c r="I6" s="35" t="s">
        <v>7</v>
      </c>
      <c r="J6" s="36"/>
      <c r="K6" s="37"/>
    </row>
    <row r="7" spans="1:11" s="2" customFormat="1" ht="20.25" customHeight="1">
      <c r="A7" s="51" t="s">
        <v>8</v>
      </c>
      <c r="B7" s="66"/>
      <c r="C7" s="52"/>
      <c r="D7" s="10"/>
      <c r="E7" s="11" t="s">
        <v>9</v>
      </c>
      <c r="F7" s="11" t="s">
        <v>10</v>
      </c>
      <c r="G7" s="11" t="s">
        <v>11</v>
      </c>
      <c r="H7" s="11" t="s">
        <v>12</v>
      </c>
      <c r="I7" s="11" t="s">
        <v>13</v>
      </c>
      <c r="J7" s="11" t="s">
        <v>14</v>
      </c>
      <c r="K7" s="15" t="s">
        <v>15</v>
      </c>
    </row>
    <row r="8" spans="1:11" s="2" customFormat="1" ht="17.25" customHeight="1">
      <c r="A8" s="64"/>
      <c r="B8" s="67"/>
      <c r="C8" s="65"/>
      <c r="D8" s="12" t="s">
        <v>16</v>
      </c>
      <c r="E8" s="9">
        <v>129.5</v>
      </c>
      <c r="F8" s="13">
        <v>129.5</v>
      </c>
      <c r="G8" s="14">
        <v>122.0219551</v>
      </c>
      <c r="H8" s="15">
        <v>10</v>
      </c>
      <c r="I8" s="28">
        <f>+G8/F8</f>
        <v>0.94225447953667996</v>
      </c>
      <c r="J8" s="11">
        <f>IF(H8*I8&lt;10,H8*I8,10)</f>
        <v>9.4225447953667896</v>
      </c>
      <c r="K8" s="61" t="s">
        <v>17</v>
      </c>
    </row>
    <row r="9" spans="1:11" s="2" customFormat="1" ht="18" customHeight="1">
      <c r="A9" s="64"/>
      <c r="B9" s="67"/>
      <c r="C9" s="65"/>
      <c r="D9" s="16" t="s">
        <v>18</v>
      </c>
      <c r="E9" s="17">
        <v>129.5</v>
      </c>
      <c r="F9" s="13">
        <v>129.5</v>
      </c>
      <c r="G9" s="14">
        <v>122.0219551</v>
      </c>
      <c r="H9" s="15"/>
      <c r="I9" s="28"/>
      <c r="J9" s="11"/>
      <c r="K9" s="62"/>
    </row>
    <row r="10" spans="1:11" s="2" customFormat="1" ht="18" customHeight="1">
      <c r="A10" s="64"/>
      <c r="B10" s="67"/>
      <c r="C10" s="65"/>
      <c r="D10" s="16" t="s">
        <v>19</v>
      </c>
      <c r="E10" s="18"/>
      <c r="F10" s="19"/>
      <c r="G10" s="15"/>
      <c r="H10" s="15"/>
      <c r="I10" s="15"/>
      <c r="J10" s="29"/>
      <c r="K10" s="62"/>
    </row>
    <row r="11" spans="1:11" s="2" customFormat="1" ht="21.75" customHeight="1">
      <c r="A11" s="68"/>
      <c r="B11" s="69"/>
      <c r="C11" s="70"/>
      <c r="D11" s="16" t="s">
        <v>20</v>
      </c>
      <c r="E11" s="9"/>
      <c r="F11" s="19"/>
      <c r="G11" s="15"/>
      <c r="H11" s="15"/>
      <c r="I11" s="15"/>
      <c r="J11" s="29"/>
      <c r="K11" s="63"/>
    </row>
    <row r="12" spans="1:11" s="2" customFormat="1" ht="25.5" customHeight="1">
      <c r="A12" s="56" t="s">
        <v>21</v>
      </c>
      <c r="B12" s="41" t="s">
        <v>22</v>
      </c>
      <c r="C12" s="42"/>
      <c r="D12" s="42"/>
      <c r="E12" s="42"/>
      <c r="F12" s="43"/>
      <c r="G12" s="41" t="s">
        <v>23</v>
      </c>
      <c r="H12" s="44"/>
      <c r="I12" s="44"/>
      <c r="J12" s="44"/>
      <c r="K12" s="45"/>
    </row>
    <row r="13" spans="1:11" s="3" customFormat="1" ht="63.75" customHeight="1">
      <c r="A13" s="57"/>
      <c r="B13" s="46" t="s">
        <v>24</v>
      </c>
      <c r="C13" s="47"/>
      <c r="D13" s="47"/>
      <c r="E13" s="47"/>
      <c r="F13" s="48"/>
      <c r="G13" s="46" t="s">
        <v>25</v>
      </c>
      <c r="H13" s="47"/>
      <c r="I13" s="47"/>
      <c r="J13" s="47"/>
      <c r="K13" s="48"/>
    </row>
    <row r="14" spans="1:11" s="2" customFormat="1" ht="25.9" customHeight="1">
      <c r="A14" s="56" t="s">
        <v>26</v>
      </c>
      <c r="B14" s="20" t="s">
        <v>27</v>
      </c>
      <c r="C14" s="15" t="s">
        <v>28</v>
      </c>
      <c r="D14" s="15" t="s">
        <v>29</v>
      </c>
      <c r="E14" s="15" t="s">
        <v>30</v>
      </c>
      <c r="F14" s="20" t="s">
        <v>31</v>
      </c>
      <c r="G14" s="15" t="s">
        <v>32</v>
      </c>
      <c r="H14" s="49" t="s">
        <v>15</v>
      </c>
      <c r="I14" s="50"/>
      <c r="J14" s="29" t="s">
        <v>14</v>
      </c>
      <c r="K14" s="20" t="s">
        <v>33</v>
      </c>
    </row>
    <row r="15" spans="1:11" s="2" customFormat="1" ht="36.75" customHeight="1">
      <c r="A15" s="58"/>
      <c r="B15" s="59" t="s">
        <v>34</v>
      </c>
      <c r="C15" s="21" t="s">
        <v>35</v>
      </c>
      <c r="D15" s="22" t="s">
        <v>36</v>
      </c>
      <c r="E15" s="23">
        <v>15</v>
      </c>
      <c r="F15" s="23" t="s">
        <v>37</v>
      </c>
      <c r="G15" s="23" t="s">
        <v>37</v>
      </c>
      <c r="H15" s="51" t="s">
        <v>38</v>
      </c>
      <c r="I15" s="52"/>
      <c r="J15" s="23">
        <v>15</v>
      </c>
      <c r="K15" s="15"/>
    </row>
    <row r="16" spans="1:11" s="2" customFormat="1" ht="59.25" customHeight="1">
      <c r="A16" s="58"/>
      <c r="B16" s="60"/>
      <c r="C16" s="21" t="s">
        <v>39</v>
      </c>
      <c r="D16" s="22" t="s">
        <v>40</v>
      </c>
      <c r="E16" s="24">
        <v>13</v>
      </c>
      <c r="F16" s="25" t="s">
        <v>41</v>
      </c>
      <c r="G16" s="25" t="s">
        <v>41</v>
      </c>
      <c r="H16" s="64"/>
      <c r="I16" s="65"/>
      <c r="J16" s="23">
        <v>13</v>
      </c>
      <c r="K16" s="15"/>
    </row>
    <row r="17" spans="1:11" s="2" customFormat="1" ht="34.5" customHeight="1">
      <c r="A17" s="58"/>
      <c r="B17" s="60"/>
      <c r="C17" s="21" t="s">
        <v>42</v>
      </c>
      <c r="D17" s="22" t="s">
        <v>43</v>
      </c>
      <c r="E17" s="15">
        <v>12</v>
      </c>
      <c r="F17" s="23" t="s">
        <v>44</v>
      </c>
      <c r="G17" s="23" t="s">
        <v>44</v>
      </c>
      <c r="H17" s="64"/>
      <c r="I17" s="65"/>
      <c r="J17" s="23">
        <v>12</v>
      </c>
      <c r="K17" s="15"/>
    </row>
    <row r="18" spans="1:11" s="2" customFormat="1" ht="66.75" customHeight="1">
      <c r="A18" s="58"/>
      <c r="B18" s="60"/>
      <c r="C18" s="21" t="s">
        <v>45</v>
      </c>
      <c r="D18" s="22" t="s">
        <v>46</v>
      </c>
      <c r="E18" s="15">
        <v>10</v>
      </c>
      <c r="F18" s="26" t="s">
        <v>47</v>
      </c>
      <c r="G18" s="26" t="s">
        <v>48</v>
      </c>
      <c r="H18" s="51" t="s">
        <v>49</v>
      </c>
      <c r="I18" s="52"/>
      <c r="J18" s="23">
        <v>10</v>
      </c>
      <c r="K18" s="15"/>
    </row>
    <row r="19" spans="1:11" s="2" customFormat="1" ht="213.95" customHeight="1">
      <c r="A19" s="58"/>
      <c r="B19" s="21" t="s">
        <v>50</v>
      </c>
      <c r="C19" s="21" t="s">
        <v>51</v>
      </c>
      <c r="D19" s="22" t="s">
        <v>52</v>
      </c>
      <c r="E19" s="15">
        <v>40</v>
      </c>
      <c r="F19" s="25" t="s">
        <v>53</v>
      </c>
      <c r="G19" s="23" t="s">
        <v>54</v>
      </c>
      <c r="H19" s="51" t="s">
        <v>55</v>
      </c>
      <c r="I19" s="52"/>
      <c r="J19" s="23">
        <v>35</v>
      </c>
      <c r="K19" s="15" t="s">
        <v>56</v>
      </c>
    </row>
    <row r="20" spans="1:11" s="2" customFormat="1" ht="25.5" customHeight="1">
      <c r="A20" s="53" t="s">
        <v>57</v>
      </c>
      <c r="B20" s="53"/>
      <c r="C20" s="53"/>
      <c r="D20" s="53"/>
      <c r="E20" s="53"/>
      <c r="F20" s="53"/>
      <c r="G20" s="53"/>
      <c r="H20" s="53"/>
      <c r="I20" s="53"/>
      <c r="J20" s="29">
        <f>J8+SUM(J15:J19)</f>
        <v>94.422544795366804</v>
      </c>
      <c r="K20" s="30"/>
    </row>
    <row r="21" spans="1:11" s="4" customFormat="1">
      <c r="A21" s="54"/>
      <c r="B21" s="54"/>
      <c r="C21" s="54"/>
      <c r="D21" s="54"/>
      <c r="E21" s="54"/>
      <c r="F21" s="54"/>
      <c r="G21" s="54"/>
      <c r="H21" s="54"/>
      <c r="I21" s="54"/>
      <c r="J21" s="54"/>
      <c r="K21" s="54"/>
    </row>
    <row r="22" spans="1:11" s="2" customFormat="1">
      <c r="A22" s="55"/>
      <c r="B22" s="55"/>
      <c r="C22" s="55"/>
      <c r="D22" s="55"/>
      <c r="E22" s="55"/>
      <c r="F22" s="55"/>
      <c r="G22" s="55"/>
      <c r="H22" s="55"/>
      <c r="I22" s="55"/>
      <c r="J22" s="55"/>
      <c r="K22" s="55"/>
    </row>
    <row r="23" spans="1:11" s="2" customFormat="1">
      <c r="A23" s="55"/>
      <c r="B23" s="55"/>
      <c r="C23" s="55"/>
      <c r="D23" s="55"/>
      <c r="E23" s="55"/>
      <c r="F23" s="55"/>
      <c r="G23" s="55"/>
      <c r="H23" s="55"/>
      <c r="I23" s="55"/>
      <c r="J23" s="55"/>
      <c r="K23" s="55"/>
    </row>
    <row r="24" spans="1:11" s="2" customFormat="1">
      <c r="A24" s="54"/>
      <c r="B24" s="54"/>
      <c r="C24" s="54"/>
      <c r="D24" s="54"/>
      <c r="E24" s="54"/>
      <c r="F24" s="54"/>
      <c r="G24" s="54"/>
      <c r="H24" s="54"/>
      <c r="I24" s="54"/>
      <c r="J24" s="54"/>
      <c r="K24" s="54"/>
    </row>
    <row r="25" spans="1:11" s="2" customFormat="1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54"/>
    </row>
  </sheetData>
  <mergeCells count="28">
    <mergeCell ref="A25:K25"/>
    <mergeCell ref="A12:A13"/>
    <mergeCell ref="A14:A19"/>
    <mergeCell ref="B15:B18"/>
    <mergeCell ref="K8:K11"/>
    <mergeCell ref="H15:I17"/>
    <mergeCell ref="A7:C11"/>
    <mergeCell ref="A20:I20"/>
    <mergeCell ref="A21:K21"/>
    <mergeCell ref="A22:K22"/>
    <mergeCell ref="A23:K23"/>
    <mergeCell ref="A24:K24"/>
    <mergeCell ref="B13:F13"/>
    <mergeCell ref="G13:K13"/>
    <mergeCell ref="H14:I14"/>
    <mergeCell ref="H18:I18"/>
    <mergeCell ref="H19:I19"/>
    <mergeCell ref="A6:C6"/>
    <mergeCell ref="D6:F6"/>
    <mergeCell ref="G6:H6"/>
    <mergeCell ref="I6:K6"/>
    <mergeCell ref="B12:F12"/>
    <mergeCell ref="G12:K12"/>
    <mergeCell ref="A1:K1"/>
    <mergeCell ref="A2:K2"/>
    <mergeCell ref="A3:K3"/>
    <mergeCell ref="A5:C5"/>
    <mergeCell ref="D5:K5"/>
  </mergeCells>
  <phoneticPr fontId="16" type="noConversion"/>
  <pageMargins left="0.35433070866141703" right="0.35433070866141703" top="0.39370078740157499" bottom="0.39370078740157499" header="0.511811023622047" footer="0.511811023622047"/>
  <pageSetup paperSize="9" scale="6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井然</cp:lastModifiedBy>
  <cp:lastPrinted>2021-05-28T02:37:00Z</cp:lastPrinted>
  <dcterms:created xsi:type="dcterms:W3CDTF">2018-03-28T06:56:00Z</dcterms:created>
  <dcterms:modified xsi:type="dcterms:W3CDTF">2021-09-02T07:01:34Z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