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F54A7C76-433E-4E1A-965F-885825C51A2B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2024年普通公路地质灾害防治工程" sheetId="4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9" l="1"/>
  <c r="I8" i="49" s="1"/>
  <c r="H23" i="49" s="1"/>
</calcChain>
</file>

<file path=xl/sharedStrings.xml><?xml version="1.0" encoding="utf-8"?>
<sst xmlns="http://schemas.openxmlformats.org/spreadsheetml/2006/main" count="73" uniqueCount="62">
  <si>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</si>
  <si>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</si>
  <si>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</si>
  <si>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</si>
  <si>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</si>
  <si>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</si>
  <si>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</si>
  <si>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</si>
  <si>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</si>
  <si>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</si>
  <si>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</si>
  <si>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</si>
  <si>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</si>
  <si>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</si>
  <si>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</si>
  <si>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</si>
  <si>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</si>
  <si>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</si>
  <si>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</si>
  <si>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</si>
  <si>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</si>
  <si>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</si>
  <si>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</si>
  <si>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</si>
  <si>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</si>
  <si>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</si>
  <si>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</si>
  <si>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</si>
  <si>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</si>
  <si>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</si>
  <si>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</si>
  <si>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</si>
  <si>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</si>
  <si>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经济、社会、生态、可持续影响效益指标（30分）</t>
  </si>
  <si>
    <t>满意度指标（10分）</t>
  </si>
  <si>
    <t>服务对象满意度指标（10分）</t>
  </si>
  <si>
    <t>总分</t>
  </si>
  <si>
    <t xml:space="preserve">项目支出绩效自评表 </t>
  </si>
  <si>
    <t>11000024T000003188096-2024年普通公路地质灾害防治工程</t>
  </si>
  <si>
    <t>北京市交通委员会房山公路分局</t>
  </si>
  <si>
    <t xml:space="preserve">      其他资金</t>
  </si>
  <si>
    <t>为提高我市山区公路安全保障水平，完成G108京昆线、X030红南路等5路公路地质灾害防治工程，防治措施要“因地制宜、科学得当”，以锚固、挂网、浆砌挡墙、处理孤危浮石为主，提高管辖区内公路安全保障水平，保障道路的通行能力，为出行群众提供保障性服务。</t>
  </si>
  <si>
    <t>完成了：G108京昆线、X030红南路等5路公路地质灾害防治工程，防治措施要“因地制宜、科学得当”，以锚固、挂网、浆砌挡墙、处理孤危浮石为主，实现了：提高管辖区内公路安全保障水平，保障道路的通行能力，为出行群众提供保障性服务。</t>
  </si>
  <si>
    <t>治理隐患点数量</t>
  </si>
  <si>
    <t>≥29处</t>
  </si>
  <si>
    <t>29处</t>
  </si>
  <si>
    <t>工程质量与行业标准的符合度</t>
  </si>
  <si>
    <t>符合《公路工程质量检验评定标准》，质量评定等级为合格率100%</t>
  </si>
  <si>
    <t>工艺安全与行业标准的符合度</t>
  </si>
  <si>
    <t>符合《地质灾害治理工程实施技术规范》，高度重视施工工艺安全问题，设计文件中要有专门章节论述治理措施、施工工艺等安全性问题</t>
  </si>
  <si>
    <t>交（竣）工验收通过率</t>
  </si>
  <si>
    <t>项目完成及时率</t>
  </si>
  <si>
    <t>6月前完成方案制定和前期准备，8月完成招标采购，12月前完成施工</t>
  </si>
  <si>
    <t>6月前完成方案制定和前期准备，7月完成招标采购，12月前完成施工</t>
  </si>
  <si>
    <t>项目支出数</t>
  </si>
  <si>
    <t>≤3350万元</t>
  </si>
  <si>
    <t>2581万元</t>
  </si>
  <si>
    <t>工程实施效果</t>
  </si>
  <si>
    <t>消除地质灾害隐患，保障道路通行能力，提高道路安全保障水平，保障群众安全出行</t>
  </si>
  <si>
    <t>通过项目实施取得了一定成效，但仍有提升空间，有待进一步完善。</t>
  </si>
  <si>
    <t>群众满意度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</si>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</sst>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7" fillId="0" borderId="0">
      <protection locked="0"/>
    </xf>
    <xf numFmtId="0" fontId="8" fillId="0" borderId="0"/>
    <xf numFmtId="0" fontId="10" fillId="0" borderId="0"/>
    <xf numFmtId="0" fontId="8" fillId="0" borderId="0">
      <alignment vertical="center"/>
    </xf>
    <xf numFmtId="0" fontId="9" fillId="0" borderId="0"/>
    <xf numFmtId="0" fontId="5" fillId="0" borderId="0"/>
    <xf numFmtId="176" fontId="8" fillId="0" borderId="0" applyFont="0" applyFill="0" applyBorder="0" applyProtection="0"/>
  </cellStyleXfs>
  <cellXfs count="23">
    <xf numFmtId="0" fontId="0" fillId="0" borderId="0" xfId="0">
      <alignment vertical="center"/>
    </xf>
    <xf numFmtId="177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6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2 2" xfId="9" xr:uid="{00000000-0005-0000-0000-000039000000}"/>
    <cellStyle name="常规 4 3" xfId="10" xr:uid="{00000000-0005-0000-0000-00003A000000}"/>
    <cellStyle name="常规 4 4" xfId="11" xr:uid="{00000000-0005-0000-0000-00003B000000}"/>
    <cellStyle name="常规 5" xfId="12" xr:uid="{00000000-0005-0000-0000-00003C000000}"/>
    <cellStyle name="常规 6" xfId="13" xr:uid="{00000000-0005-0000-0000-00003D000000}"/>
    <cellStyle name="常规 7" xfId="14" xr:uid="{00000000-0005-0000-0000-00003E000000}"/>
    <cellStyle name="千位分隔 2" xfId="15" xr:uid="{00000000-0005-0000-0000-00003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3"/>
  <sheetViews>
    <sheetView tabSelected="1" topLeftCell="A11" workbookViewId="0">
      <selection activeCell="H22" sqref="H22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5.73046875" style="10" customWidth="1"/>
    <col min="4" max="4" width="16" style="10" customWidth="1"/>
    <col min="5" max="6" width="24.73046875" style="10" customWidth="1"/>
    <col min="7" max="7" width="8.73046875" style="11" customWidth="1"/>
    <col min="8" max="8" width="13.46484375" style="10" customWidth="1"/>
    <col min="9" max="9" width="17.86328125" style="10" customWidth="1"/>
    <col min="10" max="16384" width="9" style="10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5.05" customHeight="1" x14ac:dyDescent="0.3">
      <c r="A2" s="19" t="s">
        <v>37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3">
      <c r="A3" s="21" t="s">
        <v>0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8"/>
      <c r="B4" s="8"/>
      <c r="C4" s="8"/>
      <c r="D4" s="8"/>
      <c r="E4" s="8"/>
      <c r="F4" s="8"/>
      <c r="G4" s="9"/>
    </row>
    <row r="5" spans="1:9" x14ac:dyDescent="0.3">
      <c r="A5" s="13" t="s">
        <v>1</v>
      </c>
      <c r="B5" s="13"/>
      <c r="C5" s="14" t="s">
        <v>38</v>
      </c>
      <c r="D5" s="15"/>
      <c r="E5" s="15"/>
      <c r="F5" s="15"/>
      <c r="G5" s="15"/>
      <c r="H5" s="15"/>
      <c r="I5" s="16"/>
    </row>
    <row r="6" spans="1:9" x14ac:dyDescent="0.3">
      <c r="A6" s="13" t="s">
        <v>2</v>
      </c>
      <c r="B6" s="13"/>
      <c r="C6" s="13" t="s">
        <v>3</v>
      </c>
      <c r="D6" s="13"/>
      <c r="E6" s="13"/>
      <c r="F6" s="3" t="s">
        <v>4</v>
      </c>
      <c r="G6" s="13" t="s">
        <v>39</v>
      </c>
      <c r="H6" s="13"/>
      <c r="I6" s="13"/>
    </row>
    <row r="7" spans="1:9" x14ac:dyDescent="0.3">
      <c r="A7" s="13" t="s">
        <v>5</v>
      </c>
      <c r="B7" s="13"/>
      <c r="C7" s="3"/>
      <c r="D7" s="2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2" t="s">
        <v>11</v>
      </c>
    </row>
    <row r="8" spans="1:9" x14ac:dyDescent="0.3">
      <c r="A8" s="13" t="s">
        <v>12</v>
      </c>
      <c r="B8" s="13"/>
      <c r="C8" s="3" t="s">
        <v>13</v>
      </c>
      <c r="D8" s="2"/>
      <c r="E8" s="2">
        <v>2581</v>
      </c>
      <c r="F8" s="2">
        <v>2581</v>
      </c>
      <c r="G8" s="3">
        <v>10</v>
      </c>
      <c r="H8" s="12">
        <f>F8/E8</f>
        <v>1</v>
      </c>
      <c r="I8" s="5">
        <f>H8*10</f>
        <v>10</v>
      </c>
    </row>
    <row r="9" spans="1:9" ht="26.25" x14ac:dyDescent="0.3">
      <c r="A9" s="17"/>
      <c r="B9" s="17"/>
      <c r="C9" s="3" t="s">
        <v>14</v>
      </c>
      <c r="D9" s="2"/>
      <c r="E9" s="2">
        <v>2581</v>
      </c>
      <c r="F9" s="2">
        <v>2581</v>
      </c>
      <c r="G9" s="3" t="s">
        <v>15</v>
      </c>
      <c r="H9" s="3" t="s">
        <v>15</v>
      </c>
      <c r="I9" s="2" t="s">
        <v>15</v>
      </c>
    </row>
    <row r="10" spans="1:9" ht="26.25" x14ac:dyDescent="0.3">
      <c r="A10" s="17"/>
      <c r="B10" s="17"/>
      <c r="C10" s="3" t="s">
        <v>16</v>
      </c>
      <c r="D10" s="2"/>
      <c r="E10" s="2"/>
      <c r="F10" s="2"/>
      <c r="G10" s="3" t="s">
        <v>15</v>
      </c>
      <c r="H10" s="3" t="s">
        <v>15</v>
      </c>
      <c r="I10" s="2" t="s">
        <v>15</v>
      </c>
    </row>
    <row r="11" spans="1:9" x14ac:dyDescent="0.3">
      <c r="A11" s="17"/>
      <c r="B11" s="17"/>
      <c r="C11" s="3" t="s">
        <v>40</v>
      </c>
      <c r="D11" s="2"/>
      <c r="E11" s="2"/>
      <c r="F11" s="2"/>
      <c r="G11" s="3" t="s">
        <v>15</v>
      </c>
      <c r="H11" s="3" t="s">
        <v>15</v>
      </c>
      <c r="I11" s="2" t="s">
        <v>15</v>
      </c>
    </row>
    <row r="12" spans="1:9" x14ac:dyDescent="0.3">
      <c r="A12" s="13" t="s">
        <v>17</v>
      </c>
      <c r="B12" s="13" t="s">
        <v>18</v>
      </c>
      <c r="C12" s="13"/>
      <c r="D12" s="13"/>
      <c r="E12" s="13"/>
      <c r="F12" s="13" t="s">
        <v>19</v>
      </c>
      <c r="G12" s="13"/>
      <c r="H12" s="13"/>
      <c r="I12" s="13"/>
    </row>
    <row r="13" spans="1:9" ht="54" customHeight="1" x14ac:dyDescent="0.3">
      <c r="A13" s="13"/>
      <c r="B13" s="14" t="s">
        <v>41</v>
      </c>
      <c r="C13" s="15"/>
      <c r="D13" s="15"/>
      <c r="E13" s="16"/>
      <c r="F13" s="14" t="s">
        <v>42</v>
      </c>
      <c r="G13" s="15"/>
      <c r="H13" s="15"/>
      <c r="I13" s="16"/>
    </row>
    <row r="14" spans="1:9" ht="26.25" x14ac:dyDescent="0.3">
      <c r="A14" s="13" t="s">
        <v>20</v>
      </c>
      <c r="B14" s="2" t="s">
        <v>21</v>
      </c>
      <c r="C14" s="2" t="s">
        <v>22</v>
      </c>
      <c r="D14" s="3" t="s">
        <v>23</v>
      </c>
      <c r="E14" s="2" t="s">
        <v>24</v>
      </c>
      <c r="F14" s="2" t="s">
        <v>25</v>
      </c>
      <c r="G14" s="3" t="s">
        <v>9</v>
      </c>
      <c r="H14" s="3" t="s">
        <v>11</v>
      </c>
      <c r="I14" s="2" t="s">
        <v>26</v>
      </c>
    </row>
    <row r="15" spans="1:9" ht="26.25" x14ac:dyDescent="0.3">
      <c r="A15" s="13"/>
      <c r="B15" s="13" t="s">
        <v>27</v>
      </c>
      <c r="C15" s="6" t="s">
        <v>28</v>
      </c>
      <c r="D15" s="6" t="s">
        <v>43</v>
      </c>
      <c r="E15" s="7" t="s">
        <v>44</v>
      </c>
      <c r="F15" s="7" t="s">
        <v>45</v>
      </c>
      <c r="G15" s="6">
        <v>15</v>
      </c>
      <c r="H15" s="6">
        <v>15</v>
      </c>
      <c r="I15" s="2"/>
    </row>
    <row r="16" spans="1:9" ht="39.4" x14ac:dyDescent="0.3">
      <c r="A16" s="13"/>
      <c r="B16" s="13"/>
      <c r="C16" s="13" t="s">
        <v>29</v>
      </c>
      <c r="D16" s="6" t="s">
        <v>46</v>
      </c>
      <c r="E16" s="7">
        <v>1</v>
      </c>
      <c r="F16" s="6" t="s">
        <v>47</v>
      </c>
      <c r="G16" s="2">
        <v>5</v>
      </c>
      <c r="H16" s="2">
        <v>5</v>
      </c>
      <c r="I16" s="2"/>
    </row>
    <row r="17" spans="1:9" ht="65.650000000000006" x14ac:dyDescent="0.3">
      <c r="A17" s="13"/>
      <c r="B17" s="13"/>
      <c r="C17" s="13"/>
      <c r="D17" s="6" t="s">
        <v>48</v>
      </c>
      <c r="E17" s="7">
        <v>1</v>
      </c>
      <c r="F17" s="6" t="s">
        <v>49</v>
      </c>
      <c r="G17" s="2">
        <v>4</v>
      </c>
      <c r="H17" s="2">
        <v>4</v>
      </c>
      <c r="I17" s="2"/>
    </row>
    <row r="18" spans="1:9" ht="26.25" x14ac:dyDescent="0.3">
      <c r="A18" s="13"/>
      <c r="B18" s="13"/>
      <c r="C18" s="13"/>
      <c r="D18" s="6" t="s">
        <v>50</v>
      </c>
      <c r="E18" s="7">
        <v>1</v>
      </c>
      <c r="F18" s="7">
        <v>1</v>
      </c>
      <c r="G18" s="2">
        <v>4</v>
      </c>
      <c r="H18" s="2">
        <v>4</v>
      </c>
      <c r="I18" s="2"/>
    </row>
    <row r="19" spans="1:9" ht="39.4" x14ac:dyDescent="0.3">
      <c r="A19" s="13"/>
      <c r="B19" s="13"/>
      <c r="C19" s="2" t="s">
        <v>30</v>
      </c>
      <c r="D19" s="6" t="s">
        <v>51</v>
      </c>
      <c r="E19" s="7" t="s">
        <v>52</v>
      </c>
      <c r="F19" s="6" t="s">
        <v>53</v>
      </c>
      <c r="G19" s="6">
        <v>12</v>
      </c>
      <c r="H19" s="2">
        <v>12</v>
      </c>
      <c r="I19" s="2"/>
    </row>
    <row r="20" spans="1:9" ht="26.25" x14ac:dyDescent="0.3">
      <c r="A20" s="13"/>
      <c r="B20" s="13"/>
      <c r="C20" s="6" t="s">
        <v>31</v>
      </c>
      <c r="D20" s="6" t="s">
        <v>54</v>
      </c>
      <c r="E20" s="6" t="s">
        <v>55</v>
      </c>
      <c r="F20" s="6" t="s">
        <v>56</v>
      </c>
      <c r="G20" s="6">
        <v>10</v>
      </c>
      <c r="H20" s="6">
        <v>10</v>
      </c>
      <c r="I20" s="2"/>
    </row>
    <row r="21" spans="1:9" ht="52.5" x14ac:dyDescent="0.3">
      <c r="A21" s="13"/>
      <c r="B21" s="6" t="s">
        <v>32</v>
      </c>
      <c r="C21" s="2" t="s">
        <v>33</v>
      </c>
      <c r="D21" s="6" t="s">
        <v>57</v>
      </c>
      <c r="E21" s="6" t="s">
        <v>58</v>
      </c>
      <c r="F21" s="6" t="s">
        <v>58</v>
      </c>
      <c r="G21" s="6">
        <v>30</v>
      </c>
      <c r="H21" s="6">
        <v>26</v>
      </c>
      <c r="I21" s="2" t="s">
        <v>59</v>
      </c>
    </row>
    <row r="22" spans="1:9" ht="26.25" x14ac:dyDescent="0.3">
      <c r="A22" s="2"/>
      <c r="B22" s="2" t="s">
        <v>34</v>
      </c>
      <c r="C22" s="2" t="s">
        <v>35</v>
      </c>
      <c r="D22" s="6" t="s">
        <v>60</v>
      </c>
      <c r="E22" s="7" t="s">
        <v>61</v>
      </c>
      <c r="F22" s="7">
        <v>0.9</v>
      </c>
      <c r="G22" s="4">
        <v>10</v>
      </c>
      <c r="H22" s="6">
        <v>10</v>
      </c>
      <c r="I22" s="2"/>
    </row>
    <row r="23" spans="1:9" x14ac:dyDescent="0.3">
      <c r="A23" s="13" t="s">
        <v>36</v>
      </c>
      <c r="B23" s="13"/>
      <c r="C23" s="13"/>
      <c r="D23" s="13"/>
      <c r="E23" s="13"/>
      <c r="F23" s="13"/>
      <c r="G23" s="4"/>
      <c r="H23" s="1">
        <f>SUM(H15:H22)+I8</f>
        <v>96</v>
      </c>
      <c r="I23" s="2"/>
    </row>
  </sheetData>
  <mergeCells count="22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1"/>
    <mergeCell ref="B15:B20"/>
    <mergeCell ref="C16:C18"/>
  </mergeCells>
  <phoneticPr fontId="11" type="noConversion"/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2024年普通公路地质灾害防治工程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2025-08-20T05:01:35Z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48BDB647C6154977A0A6EA9534C58B79_13</vt:lpwstr>
  </property>
</Properties>
</file>