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0E47E067-629C-4232-8FA7-AE0A6EC09F80}" xr6:coauthVersionLast="47" xr6:coauthVersionMax="47" xr10:uidLastSave="{00000000-0000-0000-0000-000000000000}"/>
  <bookViews>
    <workbookView xWindow="75" yWindow="735" windowWidth="21525" windowHeight="1276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20" i="1" s="1"/>
</calcChain>
</file>

<file path=xl/sharedStrings.xml><?xml version="1.0" encoding="utf-8"?>
<sst xmlns="http://schemas.openxmlformats.org/spreadsheetml/2006/main" count="70" uniqueCount="59">
  <si>
    <t xml:space="preserve">项目支出绩效自评表 </t>
  </si>
  <si>
    <t>（2024年度）</t>
  </si>
  <si>
    <t>项目名称</t>
  </si>
  <si>
    <t>11000024T000003162172-2024年房山普通公路路网设施工程</t>
  </si>
  <si>
    <t>主管部门</t>
  </si>
  <si>
    <t>北京市交通委员会</t>
  </si>
  <si>
    <t>实施单位</t>
  </si>
  <si>
    <t>房山公路分局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</si>
  <si>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</si>
  <si>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</si>
  <si>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</si>
  <si>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</si>
  <si>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</si>
  <si>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</si>
  <si>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</si>
  <si>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</si>
  <si>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</si>
  <si>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</si>
  <si>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</si>
  <si>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</si>
  <si>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</si>
  <si>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</si>
  <si>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</si>
  <si>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</si>
  <si>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完成路网建设任务中的交调、积水监测、视频设备更新。完成路网设施建设、运维工程尾款支付。</t>
  </si>
  <si>
    <t>较好的完成了路网内外场设备运维和隧道机电设施的运维工作，提高了全路网的现代化管理与服务水平。迁移更新了交调设备6套、新建视频采集设备2套、更新积水监测设备10套、拆除回收报废交通量调查设备19套。按计划对2021年至2022年路网建设、运维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</si>
  <si>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</si>
  <si>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</si>
  <si>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</si>
  <si>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</si>
  <si>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</si>
  <si>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</si>
  <si>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</si>
  <si>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</si>
  <si>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</si>
  <si>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6套交调设备更新，10套积水监测设备更新，2套视频设备新建</t>
  </si>
  <si>
    <t>18套</t>
  </si>
  <si>
    <t>质量指标
（13分）</t>
  </si>
  <si>
    <t>工程质量标准</t>
  </si>
  <si>
    <t>验收合格</t>
  </si>
  <si>
    <t>符合《北京市公路路网信息采集与发布设备建设管理办法》要求，按《公路工程质量检验评定标准》JTGF80/1-2017验收合格。</t>
  </si>
  <si>
    <t>时效指标
（12分）</t>
  </si>
  <si>
    <t>项目执行进度</t>
  </si>
  <si>
    <t>2024年12月底完成</t>
  </si>
  <si>
    <t>2024年12月完成验收</t>
  </si>
  <si>
    <t>成本指标
（10分）</t>
  </si>
  <si>
    <t>预算控制数6套交调设备更新，10套积水监测设备更新，2套视频设备新建。</t>
  </si>
  <si>
    <t>≤123万元</t>
  </si>
  <si>
    <t>105.808106万元</t>
  </si>
  <si>
    <t>完成路网设施建设、运维工程尾款支付</t>
  </si>
  <si>
    <t>≤130.15万元</t>
  </si>
  <si>
    <t>130.132582万元</t>
  </si>
  <si>
    <t>效益指标（40分）</t>
  </si>
  <si>
    <t>经济、社会、生态、可持续影响效益指标（40分）</t>
  </si>
  <si>
    <t>项目实施效果</t>
  </si>
  <si>
    <t>提高全路网现代化管理与服务水平，提升道路通行能力</t>
  </si>
  <si>
    <t>通过更新路网设备，提高了全路网现代化管理与服务水平，提升道路通行能力</t>
  </si>
  <si>
    <t>基本达到要求，还有提升空间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</si>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</sst>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0"/>
  <sheetViews>
    <sheetView tabSelected="1" view="pageBreakPreview" topLeftCell="A13" zoomScaleNormal="100" workbookViewId="0">
      <selection activeCell="I20" sqref="I20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4" width="19" style="9" customWidth="1"/>
    <col min="5" max="5" width="15.86328125" style="9" customWidth="1"/>
    <col min="6" max="6" width="35.59765625" style="9" customWidth="1"/>
    <col min="7" max="7" width="8.73046875" style="10" customWidth="1"/>
    <col min="8" max="8" width="26.86328125" style="9" customWidth="1"/>
    <col min="9" max="9" width="13.265625" style="9" customWidth="1"/>
    <col min="10" max="10" width="11.59765625" style="9"/>
    <col min="11" max="11" width="12.73046875" style="9"/>
    <col min="12" max="16384" width="9" style="9"/>
  </cols>
  <sheetData>
    <row r="1" spans="1:9" ht="25.05" customHeight="1" x14ac:dyDescent="0.3">
      <c r="A1" s="20" t="s">
        <v>0</v>
      </c>
      <c r="B1" s="21"/>
      <c r="C1" s="21"/>
      <c r="D1" s="21"/>
      <c r="E1" s="21"/>
      <c r="F1" s="21"/>
      <c r="G1" s="21"/>
      <c r="H1" s="21"/>
      <c r="I1" s="21"/>
    </row>
    <row r="2" spans="1:9" ht="18" customHeight="1" x14ac:dyDescent="0.3">
      <c r="A2" s="22" t="s">
        <v>1</v>
      </c>
      <c r="B2" s="23"/>
      <c r="C2" s="23"/>
      <c r="D2" s="23"/>
      <c r="E2" s="23"/>
      <c r="F2" s="23"/>
      <c r="G2" s="23"/>
      <c r="H2" s="23"/>
      <c r="I2" s="23"/>
    </row>
    <row r="3" spans="1:9" x14ac:dyDescent="0.3">
      <c r="A3" s="7"/>
      <c r="B3" s="7"/>
      <c r="C3" s="7"/>
      <c r="D3" s="7"/>
      <c r="E3" s="7"/>
      <c r="F3" s="7"/>
      <c r="G3" s="8"/>
    </row>
    <row r="4" spans="1:9" x14ac:dyDescent="0.3">
      <c r="A4" s="15" t="s">
        <v>2</v>
      </c>
      <c r="B4" s="15"/>
      <c r="C4" s="12" t="s">
        <v>3</v>
      </c>
      <c r="D4" s="13"/>
      <c r="E4" s="13"/>
      <c r="F4" s="13"/>
      <c r="G4" s="13"/>
      <c r="H4" s="13"/>
      <c r="I4" s="14"/>
    </row>
    <row r="5" spans="1:9" x14ac:dyDescent="0.3">
      <c r="A5" s="15" t="s">
        <v>4</v>
      </c>
      <c r="B5" s="15"/>
      <c r="C5" s="15" t="s">
        <v>5</v>
      </c>
      <c r="D5" s="15"/>
      <c r="E5" s="15"/>
      <c r="F5" s="2" t="s">
        <v>6</v>
      </c>
      <c r="G5" s="15" t="s">
        <v>7</v>
      </c>
      <c r="H5" s="15"/>
      <c r="I5" s="15"/>
    </row>
    <row r="6" spans="1:9" x14ac:dyDescent="0.3">
      <c r="A6" s="15" t="s">
        <v>8</v>
      </c>
      <c r="B6" s="15"/>
      <c r="C6" s="2"/>
      <c r="D6" s="1" t="s">
        <v>9</v>
      </c>
      <c r="E6" s="2" t="s">
        <v>10</v>
      </c>
      <c r="F6" s="2" t="s">
        <v>11</v>
      </c>
      <c r="G6" s="2" t="s">
        <v>12</v>
      </c>
      <c r="H6" s="2" t="s">
        <v>13</v>
      </c>
      <c r="I6" s="1" t="s">
        <v>14</v>
      </c>
    </row>
    <row r="7" spans="1:9" x14ac:dyDescent="0.3">
      <c r="A7" s="15" t="s">
        <v>15</v>
      </c>
      <c r="B7" s="15"/>
      <c r="C7" s="2" t="s">
        <v>16</v>
      </c>
      <c r="D7" s="1">
        <v>253.15</v>
      </c>
      <c r="E7" s="1">
        <v>253.15</v>
      </c>
      <c r="F7" s="1">
        <v>235.94068799999999</v>
      </c>
      <c r="G7" s="2">
        <v>10</v>
      </c>
      <c r="H7" s="11">
        <f>F7/E7</f>
        <v>0.93201930871025085</v>
      </c>
      <c r="I7" s="4">
        <f>H7*10</f>
        <v>9.320193087102508</v>
      </c>
    </row>
    <row r="8" spans="1:9" x14ac:dyDescent="0.3">
      <c r="A8" s="19"/>
      <c r="B8" s="19"/>
      <c r="C8" s="2" t="s">
        <v>17</v>
      </c>
      <c r="D8" s="1">
        <v>253.15</v>
      </c>
      <c r="E8" s="1">
        <v>253.15</v>
      </c>
      <c r="F8" s="1">
        <v>235.94068799999999</v>
      </c>
      <c r="G8" s="2" t="s">
        <v>18</v>
      </c>
      <c r="H8" s="2" t="s">
        <v>18</v>
      </c>
      <c r="I8" s="1" t="s">
        <v>18</v>
      </c>
    </row>
    <row r="9" spans="1:9" x14ac:dyDescent="0.3">
      <c r="A9" s="19"/>
      <c r="B9" s="19"/>
      <c r="C9" s="2" t="s">
        <v>19</v>
      </c>
      <c r="D9" s="1"/>
      <c r="E9" s="1"/>
      <c r="F9" s="1"/>
      <c r="G9" s="2" t="s">
        <v>18</v>
      </c>
      <c r="H9" s="2" t="s">
        <v>18</v>
      </c>
      <c r="I9" s="1" t="s">
        <v>18</v>
      </c>
    </row>
    <row r="10" spans="1:9" x14ac:dyDescent="0.3">
      <c r="A10" s="19"/>
      <c r="B10" s="19"/>
      <c r="C10" s="2" t="s">
        <v>20</v>
      </c>
      <c r="D10" s="1"/>
      <c r="E10" s="1"/>
      <c r="F10" s="1"/>
      <c r="G10" s="2" t="s">
        <v>18</v>
      </c>
      <c r="H10" s="2" t="s">
        <v>18</v>
      </c>
      <c r="I10" s="1" t="s">
        <v>18</v>
      </c>
    </row>
    <row r="11" spans="1:9" x14ac:dyDescent="0.3">
      <c r="A11" s="15" t="s">
        <v>21</v>
      </c>
      <c r="B11" s="15" t="s">
        <v>22</v>
      </c>
      <c r="C11" s="15"/>
      <c r="D11" s="15"/>
      <c r="E11" s="15"/>
      <c r="F11" s="15" t="s">
        <v>23</v>
      </c>
      <c r="G11" s="15"/>
      <c r="H11" s="15"/>
      <c r="I11" s="15"/>
    </row>
    <row r="12" spans="1:9" ht="83" customHeight="1" x14ac:dyDescent="0.3">
      <c r="A12" s="15"/>
      <c r="B12" s="12" t="s">
        <v>24</v>
      </c>
      <c r="C12" s="13"/>
      <c r="D12" s="13"/>
      <c r="E12" s="14"/>
      <c r="F12" s="12" t="s">
        <v>25</v>
      </c>
      <c r="G12" s="13"/>
      <c r="H12" s="13"/>
      <c r="I12" s="14"/>
    </row>
    <row r="13" spans="1:9" ht="26.25" x14ac:dyDescent="0.3">
      <c r="A13" s="15" t="s">
        <v>26</v>
      </c>
      <c r="B13" s="1" t="s">
        <v>27</v>
      </c>
      <c r="C13" s="1" t="s">
        <v>28</v>
      </c>
      <c r="D13" s="2" t="s">
        <v>29</v>
      </c>
      <c r="E13" s="1" t="s">
        <v>30</v>
      </c>
      <c r="F13" s="1" t="s">
        <v>31</v>
      </c>
      <c r="G13" s="2" t="s">
        <v>12</v>
      </c>
      <c r="H13" s="2" t="s">
        <v>14</v>
      </c>
      <c r="I13" s="1" t="s">
        <v>32</v>
      </c>
    </row>
    <row r="14" spans="1:9" ht="52.05" customHeight="1" x14ac:dyDescent="0.3">
      <c r="A14" s="15"/>
      <c r="B14" s="16" t="s">
        <v>33</v>
      </c>
      <c r="C14" s="1" t="s">
        <v>34</v>
      </c>
      <c r="D14" s="5" t="s">
        <v>35</v>
      </c>
      <c r="E14" s="5" t="s">
        <v>36</v>
      </c>
      <c r="F14" s="1" t="s">
        <v>36</v>
      </c>
      <c r="G14" s="5">
        <v>15</v>
      </c>
      <c r="H14" s="1">
        <v>15</v>
      </c>
      <c r="I14" s="1"/>
    </row>
    <row r="15" spans="1:9" ht="52.5" x14ac:dyDescent="0.3">
      <c r="A15" s="15"/>
      <c r="B15" s="17"/>
      <c r="C15" s="1" t="s">
        <v>37</v>
      </c>
      <c r="D15" s="5" t="s">
        <v>38</v>
      </c>
      <c r="E15" s="5" t="s">
        <v>39</v>
      </c>
      <c r="F15" s="1" t="s">
        <v>40</v>
      </c>
      <c r="G15" s="5">
        <v>13</v>
      </c>
      <c r="H15" s="1">
        <v>13</v>
      </c>
      <c r="I15" s="1"/>
    </row>
    <row r="16" spans="1:9" ht="26.25" x14ac:dyDescent="0.3">
      <c r="A16" s="15"/>
      <c r="B16" s="17"/>
      <c r="C16" s="1" t="s">
        <v>41</v>
      </c>
      <c r="D16" s="5" t="s">
        <v>42</v>
      </c>
      <c r="E16" s="5" t="s">
        <v>43</v>
      </c>
      <c r="F16" s="1" t="s">
        <v>44</v>
      </c>
      <c r="G16" s="5">
        <v>12</v>
      </c>
      <c r="H16" s="1">
        <v>12</v>
      </c>
      <c r="I16" s="1"/>
    </row>
    <row r="17" spans="1:9" ht="74" customHeight="1" x14ac:dyDescent="0.3">
      <c r="A17" s="15"/>
      <c r="B17" s="17"/>
      <c r="C17" s="16" t="s">
        <v>45</v>
      </c>
      <c r="D17" s="5" t="s">
        <v>46</v>
      </c>
      <c r="E17" s="5" t="s">
        <v>47</v>
      </c>
      <c r="F17" s="5" t="s">
        <v>48</v>
      </c>
      <c r="G17" s="1">
        <v>5</v>
      </c>
      <c r="H17" s="1">
        <v>5</v>
      </c>
      <c r="I17" s="1"/>
    </row>
    <row r="18" spans="1:9" ht="39" customHeight="1" x14ac:dyDescent="0.3">
      <c r="A18" s="15"/>
      <c r="B18" s="18"/>
      <c r="C18" s="17"/>
      <c r="D18" s="5" t="s">
        <v>49</v>
      </c>
      <c r="E18" s="5" t="s">
        <v>50</v>
      </c>
      <c r="F18" s="1" t="s">
        <v>51</v>
      </c>
      <c r="G18" s="1">
        <v>5</v>
      </c>
      <c r="H18" s="1">
        <v>5</v>
      </c>
      <c r="I18" s="1"/>
    </row>
    <row r="19" spans="1:9" ht="39.4" x14ac:dyDescent="0.3">
      <c r="A19" s="15"/>
      <c r="B19" s="1" t="s">
        <v>52</v>
      </c>
      <c r="C19" s="1" t="s">
        <v>53</v>
      </c>
      <c r="D19" s="5" t="s">
        <v>54</v>
      </c>
      <c r="E19" s="5" t="s">
        <v>55</v>
      </c>
      <c r="F19" s="5" t="s">
        <v>56</v>
      </c>
      <c r="G19" s="6">
        <v>40</v>
      </c>
      <c r="H19" s="1">
        <v>36</v>
      </c>
      <c r="I19" s="1" t="s">
        <v>57</v>
      </c>
    </row>
    <row r="20" spans="1:9" x14ac:dyDescent="0.3">
      <c r="A20" s="15" t="s">
        <v>58</v>
      </c>
      <c r="B20" s="15"/>
      <c r="C20" s="15"/>
      <c r="D20" s="15"/>
      <c r="E20" s="15"/>
      <c r="F20" s="15"/>
      <c r="G20" s="3"/>
      <c r="H20" s="4">
        <f>I7+SUM(H14:H19)</f>
        <v>95.32019308710251</v>
      </c>
      <c r="I20" s="1"/>
    </row>
  </sheetData>
  <mergeCells count="21">
    <mergeCell ref="A1:I1"/>
    <mergeCell ref="A2:I2"/>
    <mergeCell ref="A4:B4"/>
    <mergeCell ref="C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0:F20"/>
    <mergeCell ref="A11:A12"/>
    <mergeCell ref="A13:A19"/>
    <mergeCell ref="B14:B18"/>
    <mergeCell ref="C17:C18"/>
  </mergeCells>
  <phoneticPr fontId="3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2025-08-20T05:01:35Z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71670DA787BC42C8866395FCA5A76B76_13</vt:lpwstr>
  </property>
</Properties>
</file>