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2025年底稿\2025.4.9交委绩效\单位自评结果5.19.1553\自评表5.19.1553 - 副本\"/>
    </mc:Choice>
  </mc:AlternateContent>
  <xr:revisionPtr revIDLastSave="0" documentId="13_ncr:1_{C23144E8-88EF-4260-B75C-3E5FE5945C4D}" xr6:coauthVersionLast="47" xr6:coauthVersionMax="47" xr10:uidLastSave="{00000000-0000-0000-0000-000000000000}"/>
  <bookViews>
    <workbookView xWindow="75" yWindow="735" windowWidth="21525" windowHeight="12765" tabRatio="927" xr2:uid="{00000000-000D-0000-FFFF-FFFF00000000}"/>
  </bookViews>
  <sheets>
    <sheet name="TOCC信息系统运维" sheetId="4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3" i="46" l="1"/>
  <c r="H8" i="46"/>
  <c r="I8" i="46" s="1"/>
  <c r="H34" i="46" s="1"/>
</calcChain>
</file>

<file path=xl/sharedStrings.xml><?xml version="1.0" encoding="utf-8"?>
<sst xmlns="http://schemas.openxmlformats.org/spreadsheetml/2006/main" count="112" uniqueCount="97">
  <si>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</si>
  <si>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</si>
  <si>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</si>
  <si>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</si>
  <si>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</si>
  <si>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</si>
  <si>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</si>
  <si>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</si>
  <si>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</si>
  <si>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</si>
  <si>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</si>
  <si>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</si>
  <si>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</si>
  <si>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</si>
  <si>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</si>
  <si>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</si>
  <si>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</si>
  <si>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</si>
  <si>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</si>
  <si>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</si>
  <si>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</si>
  <si>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</si>
  <si>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</si>
  <si>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</si>
  <si>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</si>
  <si>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</si>
  <si>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</si>
  <si>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</si>
  <si>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</si>
  <si>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</si>
  <si>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</si>
  <si>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</si>
  <si>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</si>
  <si>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 xml:space="preserve">项目支出绩效自评表 </t>
  </si>
  <si>
    <t>11000023Y000002100916-TOCC信息系统运维</t>
  </si>
  <si>
    <t>北京市交通运行监测调度中心</t>
  </si>
  <si>
    <t xml:space="preserve">      其他资金</t>
  </si>
  <si>
    <t>1.保障交通运行监测、预测预警、决策支撑、指挥调度、社会服务工作正常开展；2.服务政府决策、行业监管、企业运营和公众出行；3.保障监测指挥大厅设施设备正常运转。</t>
  </si>
  <si>
    <t xml:space="preserve">完成保障交通运行监测、预测预警、决策支撑、指挥调度、社会服务工作；服务政府决策、行业监管、企业运营和公众出行；实现了监测指挥大厅设施设备正常运转。
</t>
  </si>
  <si>
    <t>=52期</t>
  </si>
  <si>
    <t>52期</t>
  </si>
  <si>
    <t>重要节假日、重点时期、重大活动交通运行监测预测预警报告</t>
  </si>
  <si>
    <t>≥20期</t>
  </si>
  <si>
    <t>20期</t>
  </si>
  <si>
    <t>工作日编发交通运行监测日报</t>
  </si>
  <si>
    <t>≥240期</t>
  </si>
  <si>
    <t>250期</t>
  </si>
  <si>
    <t>7*24小时监测值守工作</t>
  </si>
  <si>
    <t>=365天</t>
  </si>
  <si>
    <t>366天</t>
  </si>
  <si>
    <t>编发交通总体运行情况</t>
  </si>
  <si>
    <t>=365期</t>
  </si>
  <si>
    <t>366期</t>
  </si>
  <si>
    <t>通过“交通北京”官方微博、官方微信、媒体直播（103.9交通广播、中国交通广播）等向公众提供动态交通出行信息服务</t>
  </si>
  <si>
    <t>≥2万条</t>
  </si>
  <si>
    <t>2万条</t>
  </si>
  <si>
    <t>指挥调度相关交通运行核心指标更新维护频率</t>
  </si>
  <si>
    <t>≤1小时</t>
  </si>
  <si>
    <t>1小时</t>
  </si>
  <si>
    <t>编发都市交通周运行情况专栏</t>
  </si>
  <si>
    <t>设施设备日常状态检查维护</t>
  </si>
  <si>
    <t>≥730次</t>
  </si>
  <si>
    <t>732次</t>
  </si>
  <si>
    <t>重要节假日、重点时期、重大活动交通运行监测预测预警快报</t>
  </si>
  <si>
    <t>≥50期</t>
  </si>
  <si>
    <t>50期</t>
  </si>
  <si>
    <t>编发交通运行监测周报</t>
  </si>
  <si>
    <t>黄金周、小长假等重点时期通过广播、电视等媒体实时直播综合交通信息</t>
  </si>
  <si>
    <t>≥40次</t>
  </si>
  <si>
    <t>40次</t>
  </si>
  <si>
    <t>编发交通运行监测年报</t>
  </si>
  <si>
    <t>=1期</t>
  </si>
  <si>
    <t>1期</t>
  </si>
  <si>
    <t>指挥调度相关交通运行核心指标更新维护数量</t>
  </si>
  <si>
    <t>≥10个</t>
  </si>
  <si>
    <t>11个</t>
  </si>
  <si>
    <t>早晚高峰交通运行监测快报</t>
  </si>
  <si>
    <t>≥500期</t>
  </si>
  <si>
    <t>验收合格率</t>
  </si>
  <si>
    <t>≥95%</t>
  </si>
  <si>
    <t>95%</t>
  </si>
  <si>
    <t>13</t>
  </si>
  <si>
    <t>项目执行进度</t>
  </si>
  <si>
    <t>项目1-12月执行</t>
  </si>
  <si>
    <t>12</t>
  </si>
  <si>
    <t>项目支出数</t>
  </si>
  <si>
    <t>1143.2356万元</t>
  </si>
  <si>
    <t>运维效果</t>
  </si>
  <si>
    <t>40</t>
  </si>
  <si>
    <t>628期</t>
  </si>
  <si>
    <t>为交通运输部、北京市委市政府、交通委及相关委办局、交通行业相关部门把握交通态势、开展交通运输保障、推动行业改革、制定相关政策提供监测指挥调度技术服务，为社会公共出行提供信息服务</t>
  </si>
  <si>
    <t>效益指标
（40分）</t>
  </si>
  <si>
    <t>编发交通运行专报</t>
    <phoneticPr fontId="8" type="noConversion"/>
  </si>
  <si>
    <t>向各方提供重点时期监测日报、交通运行情况分析、交通运行监测等相关数据；通过微博、直播、公众号等媒体向公众提供出行信息</t>
    <phoneticPr fontId="8" type="noConversion"/>
  </si>
  <si>
    <t>取得一定效果，但效益仍可不断提升。</t>
    <phoneticPr fontId="8" type="noConversion"/>
  </si>
  <si>
    <r>
      <rPr>
        <sz val="10.5"/>
        <color rgb="FF000000"/>
        <rFont val="宋体"/>
        <family val="3"/>
        <charset val="134"/>
      </rPr>
      <t>≤</t>
    </r>
    <r>
      <rPr>
        <sz val="10.5"/>
        <color indexed="8"/>
        <rFont val="宋体"/>
        <family val="3"/>
        <charset val="134"/>
      </rPr>
      <t>1236.3501万元</t>
    </r>
  </si>
  <si>
    <r>
      <rPr>
        <sz val="10.5"/>
        <color rgb="FF000000"/>
        <rFont val="宋体"/>
        <family val="3"/>
        <charset val="134"/>
      </rPr>
      <t xml:space="preserve">社会效益指标
</t>
    </r>
    <r>
      <rPr>
        <sz val="10.5"/>
        <color indexed="8"/>
        <rFont val="宋体"/>
        <family val="3"/>
        <charset val="134"/>
      </rPr>
      <t>（40分）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</si>
</sst>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4" x14ac:knownFonts="1">
    <font>
      <sz val="11"/>
      <color theme="1"/>
      <name val="宋体"/>
      <family val="2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color indexed="8"/>
      <name val="宋体"/>
      <family val="3"/>
      <charset val="134"/>
    </font>
    <font>
      <sz val="10.5"/>
      <name val="宋体"/>
      <family val="3"/>
      <charset val="134"/>
    </font>
    <font>
      <sz val="10.5"/>
      <color theme="1"/>
      <name val="宋体"/>
      <family val="3"/>
      <charset val="134"/>
    </font>
    <font>
      <sz val="10.5"/>
      <color rgb="FF000000"/>
      <name val="宋体"/>
      <family val="3"/>
      <charset val="134"/>
    </font>
    <font>
      <sz val="10.5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5" fillId="0" borderId="0"/>
    <xf numFmtId="0" fontId="7" fillId="0" borderId="0"/>
    <xf numFmtId="0" fontId="5" fillId="0" borderId="0">
      <alignment vertical="center"/>
    </xf>
    <xf numFmtId="0" fontId="6" fillId="0" borderId="0"/>
    <xf numFmtId="0" fontId="2" fillId="0" borderId="0"/>
    <xf numFmtId="176" fontId="5" fillId="0" borderId="0" applyFont="0" applyFill="0" applyBorder="0" applyProtection="0"/>
  </cellStyleXfs>
  <cellXfs count="31">
    <xf numFmtId="0" fontId="0" fillId="0" borderId="0" xfId="0">
      <alignment vertical="center"/>
    </xf>
    <xf numFmtId="0" fontId="9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10" fontId="10" fillId="0" borderId="4" xfId="0" applyNumberFormat="1" applyFont="1" applyBorder="1" applyAlignment="1">
      <alignment horizontal="center" vertical="center" wrapText="1"/>
    </xf>
    <xf numFmtId="177" fontId="10" fillId="0" borderId="2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49" fontId="9" fillId="0" borderId="2" xfId="1" applyNumberFormat="1" applyFont="1" applyBorder="1" applyAlignment="1">
      <alignment horizontal="center" vertical="center" wrapText="1"/>
    </xf>
    <xf numFmtId="49" fontId="11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177" fontId="11" fillId="0" borderId="2" xfId="0" applyNumberFormat="1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177" fontId="13" fillId="0" borderId="1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177" fontId="11" fillId="0" borderId="0" xfId="0" applyNumberFormat="1" applyFont="1" applyAlignment="1">
      <alignment horizontal="center" vertical="center" wrapText="1"/>
    </xf>
    <xf numFmtId="177" fontId="13" fillId="0" borderId="0" xfId="0" applyNumberFormat="1" applyFont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</cellXfs>
  <cellStyles count="15">
    <cellStyle name="常规" xfId="0" builtinId="0"/>
    <cellStyle name="常规 2" xfId="1" xr:uid="{00000000-0005-0000-0000-000001000000}"/>
    <cellStyle name="常规 2 2" xfId="2" xr:uid="{00000000-0005-0000-0000-000002000000}"/>
    <cellStyle name="常规 2 2 2" xfId="3" xr:uid="{00000000-0005-0000-0000-000003000000}"/>
    <cellStyle name="常规 2 3" xfId="4" xr:uid="{00000000-0005-0000-0000-000004000000}"/>
    <cellStyle name="常规 2 4" xfId="5" xr:uid="{00000000-0005-0000-0000-000005000000}"/>
    <cellStyle name="常规 3" xfId="6" xr:uid="{00000000-0005-0000-0000-000006000000}"/>
    <cellStyle name="常规 4" xfId="7" xr:uid="{00000000-0005-0000-0000-000007000000}"/>
    <cellStyle name="常规 4 2" xfId="8" xr:uid="{00000000-0005-0000-0000-000008000000}"/>
    <cellStyle name="常规 4 3" xfId="9" xr:uid="{00000000-0005-0000-0000-000009000000}"/>
    <cellStyle name="常规 4 4" xfId="10" xr:uid="{00000000-0005-0000-0000-00000A000000}"/>
    <cellStyle name="常规 5" xfId="11" xr:uid="{00000000-0005-0000-0000-00000B000000}"/>
    <cellStyle name="常规 6" xfId="12" xr:uid="{00000000-0005-0000-0000-00000C000000}"/>
    <cellStyle name="常规 7" xfId="13" xr:uid="{00000000-0005-0000-0000-00000D000000}"/>
    <cellStyle name="千位分隔 2" xfId="14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I35"/>
  <sheetViews>
    <sheetView tabSelected="1" workbookViewId="0">
      <selection activeCell="E9" sqref="E9"/>
    </sheetView>
  </sheetViews>
  <sheetFormatPr defaultColWidth="9" defaultRowHeight="13.15" x14ac:dyDescent="0.3"/>
  <cols>
    <col min="1" max="1" width="4.1328125" style="14" customWidth="1"/>
    <col min="2" max="2" width="12.3984375" style="14" customWidth="1"/>
    <col min="3" max="3" width="18.59765625" style="14" customWidth="1"/>
    <col min="4" max="4" width="28.265625" style="14" customWidth="1"/>
    <col min="5" max="6" width="22.59765625" style="14" customWidth="1"/>
    <col min="7" max="7" width="12.59765625" style="19" customWidth="1"/>
    <col min="8" max="9" width="12.59765625" style="14" customWidth="1"/>
    <col min="10" max="16384" width="9" style="14"/>
  </cols>
  <sheetData>
    <row r="1" spans="1:9" x14ac:dyDescent="0.3">
      <c r="A1" s="26"/>
      <c r="B1" s="26"/>
      <c r="C1" s="26"/>
      <c r="D1" s="26"/>
      <c r="E1" s="26"/>
      <c r="F1" s="26"/>
      <c r="G1" s="26"/>
    </row>
    <row r="2" spans="1:9" ht="25.05" customHeight="1" x14ac:dyDescent="0.3">
      <c r="A2" s="27" t="s">
        <v>33</v>
      </c>
      <c r="B2" s="28"/>
      <c r="C2" s="28"/>
      <c r="D2" s="28"/>
      <c r="E2" s="28"/>
      <c r="F2" s="28"/>
      <c r="G2" s="28"/>
      <c r="H2" s="28"/>
      <c r="I2" s="28"/>
    </row>
    <row r="3" spans="1:9" ht="18" customHeight="1" x14ac:dyDescent="0.3">
      <c r="A3" s="29" t="s">
        <v>0</v>
      </c>
      <c r="B3" s="30"/>
      <c r="C3" s="30"/>
      <c r="D3" s="30"/>
      <c r="E3" s="30"/>
      <c r="F3" s="30"/>
      <c r="G3" s="30"/>
      <c r="H3" s="30"/>
      <c r="I3" s="30"/>
    </row>
    <row r="4" spans="1:9" x14ac:dyDescent="0.3">
      <c r="A4" s="15"/>
      <c r="B4" s="15"/>
      <c r="C4" s="15"/>
      <c r="D4" s="15"/>
      <c r="E4" s="15"/>
      <c r="F4" s="15"/>
      <c r="G4" s="16"/>
    </row>
    <row r="5" spans="1:9" ht="18" customHeight="1" x14ac:dyDescent="0.3">
      <c r="A5" s="20" t="s">
        <v>1</v>
      </c>
      <c r="B5" s="20"/>
      <c r="C5" s="21" t="s">
        <v>34</v>
      </c>
      <c r="D5" s="22"/>
      <c r="E5" s="22"/>
      <c r="F5" s="22"/>
      <c r="G5" s="22"/>
      <c r="H5" s="22"/>
      <c r="I5" s="23"/>
    </row>
    <row r="6" spans="1:9" ht="18" customHeight="1" x14ac:dyDescent="0.3">
      <c r="A6" s="20" t="s">
        <v>2</v>
      </c>
      <c r="B6" s="20"/>
      <c r="C6" s="25" t="s">
        <v>3</v>
      </c>
      <c r="D6" s="25"/>
      <c r="E6" s="25"/>
      <c r="F6" s="2" t="s">
        <v>4</v>
      </c>
      <c r="G6" s="25" t="s">
        <v>35</v>
      </c>
      <c r="H6" s="25"/>
      <c r="I6" s="25"/>
    </row>
    <row r="7" spans="1:9" ht="18" customHeight="1" x14ac:dyDescent="0.3">
      <c r="A7" s="20" t="s">
        <v>5</v>
      </c>
      <c r="B7" s="20"/>
      <c r="C7" s="2"/>
      <c r="D7" s="3" t="s">
        <v>6</v>
      </c>
      <c r="E7" s="2" t="s">
        <v>7</v>
      </c>
      <c r="F7" s="2" t="s">
        <v>8</v>
      </c>
      <c r="G7" s="2" t="s">
        <v>9</v>
      </c>
      <c r="H7" s="2" t="s">
        <v>10</v>
      </c>
      <c r="I7" s="3" t="s">
        <v>11</v>
      </c>
    </row>
    <row r="8" spans="1:9" ht="18" customHeight="1" x14ac:dyDescent="0.3">
      <c r="A8" s="20" t="s">
        <v>12</v>
      </c>
      <c r="B8" s="20"/>
      <c r="C8" s="2" t="s">
        <v>13</v>
      </c>
      <c r="D8" s="3">
        <v>1236.3501000000001</v>
      </c>
      <c r="E8" s="3">
        <v>1143.2367999999999</v>
      </c>
      <c r="F8" s="3">
        <v>1143.2356</v>
      </c>
      <c r="G8" s="2">
        <v>10</v>
      </c>
      <c r="H8" s="4">
        <f>F8/E8</f>
        <v>0.99999895034869424</v>
      </c>
      <c r="I8" s="5">
        <f>H8*10</f>
        <v>9.9999895034869422</v>
      </c>
    </row>
    <row r="9" spans="1:9" ht="18" customHeight="1" x14ac:dyDescent="0.3">
      <c r="A9" s="24"/>
      <c r="B9" s="24"/>
      <c r="C9" s="2" t="s">
        <v>14</v>
      </c>
      <c r="D9" s="3">
        <v>1236.3501000000001</v>
      </c>
      <c r="E9" s="3">
        <v>1143.2367999999999</v>
      </c>
      <c r="F9" s="3">
        <v>1143.2356</v>
      </c>
      <c r="G9" s="2" t="s">
        <v>15</v>
      </c>
      <c r="H9" s="2" t="s">
        <v>15</v>
      </c>
      <c r="I9" s="3" t="s">
        <v>15</v>
      </c>
    </row>
    <row r="10" spans="1:9" ht="18" customHeight="1" x14ac:dyDescent="0.3">
      <c r="A10" s="24"/>
      <c r="B10" s="24"/>
      <c r="C10" s="2" t="s">
        <v>16</v>
      </c>
      <c r="D10" s="3"/>
      <c r="E10" s="3"/>
      <c r="F10" s="3"/>
      <c r="G10" s="2" t="s">
        <v>15</v>
      </c>
      <c r="H10" s="2" t="s">
        <v>15</v>
      </c>
      <c r="I10" s="3" t="s">
        <v>15</v>
      </c>
    </row>
    <row r="11" spans="1:9" ht="18" customHeight="1" x14ac:dyDescent="0.3">
      <c r="A11" s="24"/>
      <c r="B11" s="24"/>
      <c r="C11" s="2" t="s">
        <v>36</v>
      </c>
      <c r="D11" s="3"/>
      <c r="E11" s="3"/>
      <c r="F11" s="3"/>
      <c r="G11" s="2" t="s">
        <v>15</v>
      </c>
      <c r="H11" s="2" t="s">
        <v>15</v>
      </c>
      <c r="I11" s="3" t="s">
        <v>15</v>
      </c>
    </row>
    <row r="12" spans="1:9" ht="18" customHeight="1" x14ac:dyDescent="0.3">
      <c r="A12" s="20" t="s">
        <v>17</v>
      </c>
      <c r="B12" s="20" t="s">
        <v>18</v>
      </c>
      <c r="C12" s="20"/>
      <c r="D12" s="20"/>
      <c r="E12" s="20"/>
      <c r="F12" s="20" t="s">
        <v>19</v>
      </c>
      <c r="G12" s="20"/>
      <c r="H12" s="20"/>
      <c r="I12" s="20"/>
    </row>
    <row r="13" spans="1:9" ht="76.150000000000006" customHeight="1" x14ac:dyDescent="0.3">
      <c r="A13" s="20"/>
      <c r="B13" s="21" t="s">
        <v>37</v>
      </c>
      <c r="C13" s="22"/>
      <c r="D13" s="22"/>
      <c r="E13" s="23"/>
      <c r="F13" s="21" t="s">
        <v>38</v>
      </c>
      <c r="G13" s="22"/>
      <c r="H13" s="22"/>
      <c r="I13" s="23"/>
    </row>
    <row r="14" spans="1:9" ht="26.25" x14ac:dyDescent="0.3">
      <c r="A14" s="20" t="s">
        <v>20</v>
      </c>
      <c r="B14" s="1" t="s">
        <v>21</v>
      </c>
      <c r="C14" s="1" t="s">
        <v>22</v>
      </c>
      <c r="D14" s="6" t="s">
        <v>23</v>
      </c>
      <c r="E14" s="1" t="s">
        <v>24</v>
      </c>
      <c r="F14" s="1" t="s">
        <v>25</v>
      </c>
      <c r="G14" s="6" t="s">
        <v>9</v>
      </c>
      <c r="H14" s="6" t="s">
        <v>11</v>
      </c>
      <c r="I14" s="1" t="s">
        <v>26</v>
      </c>
    </row>
    <row r="15" spans="1:9" ht="34.35" customHeight="1" x14ac:dyDescent="0.3">
      <c r="A15" s="20"/>
      <c r="B15" s="20" t="s">
        <v>27</v>
      </c>
      <c r="C15" s="20" t="s">
        <v>28</v>
      </c>
      <c r="D15" s="7" t="s">
        <v>92</v>
      </c>
      <c r="E15" s="8" t="s">
        <v>39</v>
      </c>
      <c r="F15" s="9" t="s">
        <v>40</v>
      </c>
      <c r="G15" s="9">
        <v>1</v>
      </c>
      <c r="H15" s="9">
        <v>1</v>
      </c>
      <c r="I15" s="9"/>
    </row>
    <row r="16" spans="1:9" ht="34.35" customHeight="1" x14ac:dyDescent="0.3">
      <c r="A16" s="20"/>
      <c r="B16" s="20"/>
      <c r="C16" s="20"/>
      <c r="D16" s="7" t="s">
        <v>41</v>
      </c>
      <c r="E16" s="9" t="s">
        <v>42</v>
      </c>
      <c r="F16" s="9" t="s">
        <v>43</v>
      </c>
      <c r="G16" s="9">
        <v>1</v>
      </c>
      <c r="H16" s="9">
        <v>1</v>
      </c>
      <c r="I16" s="9"/>
    </row>
    <row r="17" spans="1:9" ht="34.35" customHeight="1" x14ac:dyDescent="0.3">
      <c r="A17" s="20"/>
      <c r="B17" s="20"/>
      <c r="C17" s="20"/>
      <c r="D17" s="7" t="s">
        <v>44</v>
      </c>
      <c r="E17" s="9" t="s">
        <v>45</v>
      </c>
      <c r="F17" s="9" t="s">
        <v>46</v>
      </c>
      <c r="G17" s="9">
        <v>1</v>
      </c>
      <c r="H17" s="9">
        <v>1</v>
      </c>
      <c r="I17" s="9"/>
    </row>
    <row r="18" spans="1:9" ht="34.35" customHeight="1" x14ac:dyDescent="0.3">
      <c r="A18" s="20"/>
      <c r="B18" s="20"/>
      <c r="C18" s="20"/>
      <c r="D18" s="7" t="s">
        <v>47</v>
      </c>
      <c r="E18" s="8" t="s">
        <v>48</v>
      </c>
      <c r="F18" s="9" t="s">
        <v>49</v>
      </c>
      <c r="G18" s="9">
        <v>1</v>
      </c>
      <c r="H18" s="9">
        <v>1</v>
      </c>
      <c r="I18" s="9"/>
    </row>
    <row r="19" spans="1:9" ht="34.35" customHeight="1" x14ac:dyDescent="0.3">
      <c r="A19" s="20"/>
      <c r="B19" s="20"/>
      <c r="C19" s="20"/>
      <c r="D19" s="7" t="s">
        <v>50</v>
      </c>
      <c r="E19" s="8" t="s">
        <v>51</v>
      </c>
      <c r="F19" s="9" t="s">
        <v>52</v>
      </c>
      <c r="G19" s="9">
        <v>1</v>
      </c>
      <c r="H19" s="9">
        <v>1</v>
      </c>
      <c r="I19" s="9"/>
    </row>
    <row r="20" spans="1:9" ht="52.9" customHeight="1" x14ac:dyDescent="0.3">
      <c r="A20" s="20"/>
      <c r="B20" s="20"/>
      <c r="C20" s="20"/>
      <c r="D20" s="7" t="s">
        <v>53</v>
      </c>
      <c r="E20" s="9" t="s">
        <v>54</v>
      </c>
      <c r="F20" s="9" t="s">
        <v>55</v>
      </c>
      <c r="G20" s="9">
        <v>1</v>
      </c>
      <c r="H20" s="9">
        <v>1</v>
      </c>
      <c r="I20" s="9"/>
    </row>
    <row r="21" spans="1:9" ht="34.35" customHeight="1" x14ac:dyDescent="0.3">
      <c r="A21" s="20"/>
      <c r="B21" s="20"/>
      <c r="C21" s="20"/>
      <c r="D21" s="7" t="s">
        <v>56</v>
      </c>
      <c r="E21" s="9" t="s">
        <v>57</v>
      </c>
      <c r="F21" s="9" t="s">
        <v>58</v>
      </c>
      <c r="G21" s="9">
        <v>1</v>
      </c>
      <c r="H21" s="9">
        <v>1</v>
      </c>
      <c r="I21" s="9"/>
    </row>
    <row r="22" spans="1:9" ht="34.35" customHeight="1" x14ac:dyDescent="0.3">
      <c r="A22" s="20"/>
      <c r="B22" s="20"/>
      <c r="C22" s="20"/>
      <c r="D22" s="7" t="s">
        <v>59</v>
      </c>
      <c r="E22" s="8" t="s">
        <v>39</v>
      </c>
      <c r="F22" s="9" t="s">
        <v>40</v>
      </c>
      <c r="G22" s="9">
        <v>1</v>
      </c>
      <c r="H22" s="9">
        <v>1</v>
      </c>
      <c r="I22" s="9"/>
    </row>
    <row r="23" spans="1:9" ht="34.35" customHeight="1" x14ac:dyDescent="0.3">
      <c r="A23" s="20"/>
      <c r="B23" s="20"/>
      <c r="C23" s="20"/>
      <c r="D23" s="7" t="s">
        <v>60</v>
      </c>
      <c r="E23" s="9" t="s">
        <v>61</v>
      </c>
      <c r="F23" s="9" t="s">
        <v>62</v>
      </c>
      <c r="G23" s="9">
        <v>1</v>
      </c>
      <c r="H23" s="9">
        <v>1</v>
      </c>
      <c r="I23" s="9"/>
    </row>
    <row r="24" spans="1:9" ht="34.35" customHeight="1" x14ac:dyDescent="0.3">
      <c r="A24" s="20"/>
      <c r="B24" s="20"/>
      <c r="C24" s="20"/>
      <c r="D24" s="7" t="s">
        <v>63</v>
      </c>
      <c r="E24" s="9" t="s">
        <v>64</v>
      </c>
      <c r="F24" s="9" t="s">
        <v>65</v>
      </c>
      <c r="G24" s="9">
        <v>1</v>
      </c>
      <c r="H24" s="9">
        <v>1</v>
      </c>
      <c r="I24" s="9"/>
    </row>
    <row r="25" spans="1:9" ht="34.35" customHeight="1" x14ac:dyDescent="0.3">
      <c r="A25" s="20"/>
      <c r="B25" s="20"/>
      <c r="C25" s="20"/>
      <c r="D25" s="7" t="s">
        <v>66</v>
      </c>
      <c r="E25" s="8" t="s">
        <v>39</v>
      </c>
      <c r="F25" s="9" t="s">
        <v>40</v>
      </c>
      <c r="G25" s="9">
        <v>1</v>
      </c>
      <c r="H25" s="9">
        <v>1</v>
      </c>
      <c r="I25" s="9"/>
    </row>
    <row r="26" spans="1:9" ht="45" customHeight="1" x14ac:dyDescent="0.3">
      <c r="A26" s="20"/>
      <c r="B26" s="20"/>
      <c r="C26" s="20"/>
      <c r="D26" s="7" t="s">
        <v>67</v>
      </c>
      <c r="E26" s="9" t="s">
        <v>68</v>
      </c>
      <c r="F26" s="9" t="s">
        <v>69</v>
      </c>
      <c r="G26" s="9">
        <v>1</v>
      </c>
      <c r="H26" s="9">
        <v>1</v>
      </c>
      <c r="I26" s="9"/>
    </row>
    <row r="27" spans="1:9" ht="34.35" customHeight="1" x14ac:dyDescent="0.3">
      <c r="A27" s="20"/>
      <c r="B27" s="20"/>
      <c r="C27" s="20"/>
      <c r="D27" s="7" t="s">
        <v>70</v>
      </c>
      <c r="E27" s="8" t="s">
        <v>71</v>
      </c>
      <c r="F27" s="9" t="s">
        <v>72</v>
      </c>
      <c r="G27" s="9">
        <v>1</v>
      </c>
      <c r="H27" s="9">
        <v>1</v>
      </c>
      <c r="I27" s="9"/>
    </row>
    <row r="28" spans="1:9" ht="34.35" customHeight="1" x14ac:dyDescent="0.3">
      <c r="A28" s="20"/>
      <c r="B28" s="20"/>
      <c r="C28" s="20"/>
      <c r="D28" s="7" t="s">
        <v>73</v>
      </c>
      <c r="E28" s="9" t="s">
        <v>74</v>
      </c>
      <c r="F28" s="9" t="s">
        <v>75</v>
      </c>
      <c r="G28" s="9">
        <v>1</v>
      </c>
      <c r="H28" s="9">
        <v>1</v>
      </c>
      <c r="I28" s="9"/>
    </row>
    <row r="29" spans="1:9" ht="34.35" customHeight="1" x14ac:dyDescent="0.3">
      <c r="A29" s="20"/>
      <c r="B29" s="20"/>
      <c r="C29" s="20"/>
      <c r="D29" s="7" t="s">
        <v>76</v>
      </c>
      <c r="E29" s="9" t="s">
        <v>77</v>
      </c>
      <c r="F29" s="9" t="s">
        <v>89</v>
      </c>
      <c r="G29" s="9">
        <v>1</v>
      </c>
      <c r="H29" s="9">
        <v>1</v>
      </c>
      <c r="I29" s="9"/>
    </row>
    <row r="30" spans="1:9" ht="34.35" customHeight="1" x14ac:dyDescent="0.3">
      <c r="A30" s="20"/>
      <c r="B30" s="20"/>
      <c r="C30" s="1" t="s">
        <v>29</v>
      </c>
      <c r="D30" s="7" t="s">
        <v>78</v>
      </c>
      <c r="E30" s="10" t="s">
        <v>79</v>
      </c>
      <c r="F30" s="8" t="s">
        <v>80</v>
      </c>
      <c r="G30" s="9" t="s">
        <v>81</v>
      </c>
      <c r="H30" s="10">
        <v>13</v>
      </c>
      <c r="I30" s="10"/>
    </row>
    <row r="31" spans="1:9" ht="34.35" customHeight="1" x14ac:dyDescent="0.3">
      <c r="A31" s="20"/>
      <c r="B31" s="20"/>
      <c r="C31" s="1" t="s">
        <v>30</v>
      </c>
      <c r="D31" s="7" t="s">
        <v>82</v>
      </c>
      <c r="E31" s="7" t="s">
        <v>83</v>
      </c>
      <c r="F31" s="7" t="s">
        <v>83</v>
      </c>
      <c r="G31" s="9" t="s">
        <v>84</v>
      </c>
      <c r="H31" s="10">
        <v>12</v>
      </c>
      <c r="I31" s="10"/>
    </row>
    <row r="32" spans="1:9" ht="34.35" customHeight="1" x14ac:dyDescent="0.3">
      <c r="A32" s="20"/>
      <c r="B32" s="20"/>
      <c r="C32" s="11" t="s">
        <v>31</v>
      </c>
      <c r="D32" s="7" t="s">
        <v>85</v>
      </c>
      <c r="E32" s="7" t="s">
        <v>95</v>
      </c>
      <c r="F32" s="7" t="s">
        <v>86</v>
      </c>
      <c r="G32" s="9">
        <v>10</v>
      </c>
      <c r="H32" s="12">
        <v>10</v>
      </c>
      <c r="I32" s="12"/>
    </row>
    <row r="33" spans="1:9" ht="110.35" customHeight="1" x14ac:dyDescent="0.3">
      <c r="A33" s="20"/>
      <c r="B33" s="11" t="s">
        <v>91</v>
      </c>
      <c r="C33" s="1" t="s">
        <v>96</v>
      </c>
      <c r="D33" s="7" t="s">
        <v>87</v>
      </c>
      <c r="E33" s="7" t="s">
        <v>90</v>
      </c>
      <c r="F33" s="7" t="s">
        <v>93</v>
      </c>
      <c r="G33" s="9" t="s">
        <v>88</v>
      </c>
      <c r="H33" s="9">
        <f>G33*0.9</f>
        <v>36</v>
      </c>
      <c r="I33" s="7" t="s">
        <v>94</v>
      </c>
    </row>
    <row r="34" spans="1:9" ht="17.100000000000001" customHeight="1" x14ac:dyDescent="0.3">
      <c r="A34" s="20" t="s">
        <v>32</v>
      </c>
      <c r="B34" s="20"/>
      <c r="C34" s="20"/>
      <c r="D34" s="20"/>
      <c r="E34" s="20"/>
      <c r="F34" s="20"/>
      <c r="G34" s="13"/>
      <c r="H34" s="12">
        <f>I8+SUM(H15:H33)</f>
        <v>95.999989503486944</v>
      </c>
      <c r="I34" s="1"/>
    </row>
    <row r="35" spans="1:9" x14ac:dyDescent="0.3">
      <c r="A35" s="17"/>
      <c r="B35" s="17"/>
      <c r="C35" s="17"/>
      <c r="D35" s="17"/>
      <c r="E35" s="17"/>
      <c r="F35" s="17"/>
      <c r="G35" s="18"/>
      <c r="H35" s="17"/>
      <c r="I35" s="17"/>
    </row>
  </sheetData>
  <mergeCells count="22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34:F34"/>
    <mergeCell ref="A12:A13"/>
    <mergeCell ref="A14:A33"/>
    <mergeCell ref="B15:B32"/>
    <mergeCell ref="C15:C29"/>
  </mergeCells>
  <phoneticPr fontId="8" type="noConversion"/>
  <pageMargins left="0.75" right="0.75" top="1" bottom="1" header="0.5" footer="0.5"/>
  <pageSetup paperSize="9" scale="54" orientation="portrait"/>
  <ignoredErrors>
    <ignoredError sqref="A7:I14 A30:I31 A29:E29 G29:I29 A33 A32:D32 F32:I32 G33 D33 A16:I28 A15:C15 E15:I1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TOCC信息系统运维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2025-04-02T08:38:00Z</cp:lastPrinted>
  <dcterms:created xsi:type="dcterms:W3CDTF">2018-03-28T06:56:00Z</dcterms:created>
  <dcterms:modified xsi:type="dcterms:W3CDTF">2025-08-20T05:02:23Z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37DB102354F84906AAE99C42B25CE178_13</vt:lpwstr>
  </property>
</Properties>
</file>