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99905EF9-29CF-44F2-B090-98BACE7DFF48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0" i="45" s="1"/>
</calcChain>
</file>

<file path=xl/sharedStrings.xml><?xml version="1.0" encoding="utf-8"?>
<sst xmlns="http://schemas.openxmlformats.org/spreadsheetml/2006/main" count="67" uniqueCount="55">
  <si>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</si>
  <si>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</si>
  <si>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</si>
  <si>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</si>
  <si>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</si>
  <si>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</si>
  <si>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</si>
  <si>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</si>
  <si>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</si>
  <si>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</si>
  <si>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</si>
  <si>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</si>
  <si>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</si>
  <si>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</si>
  <si>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</si>
  <si>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</si>
  <si>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</si>
  <si>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</si>
  <si>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</si>
  <si>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</si>
  <si>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</si>
  <si>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</si>
  <si>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</si>
  <si>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</si>
  <si>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</si>
  <si>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</si>
  <si>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</si>
  <si>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</si>
  <si>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</si>
  <si>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</si>
  <si>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</si>
  <si>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</si>
  <si>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</si>
  <si>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</si>
  <si>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慕莲路（怀黄路-范崎路）道路工程</t>
  </si>
  <si>
    <t>北京市交通委员会怀柔公路分局</t>
  </si>
  <si>
    <t xml:space="preserve">      其他资金</t>
  </si>
  <si>
    <t>年内开工建设</t>
  </si>
  <si>
    <t>3月开工建设</t>
  </si>
  <si>
    <t>质量标准</t>
  </si>
  <si>
    <t>项目执行度</t>
  </si>
  <si>
    <t>预计4月底前完成招标，预计7月底前完成临时占地，预计9月开工</t>
  </si>
  <si>
    <t>工程实施效果</t>
  </si>
  <si>
    <t>项目支出数</t>
  </si>
  <si>
    <t>≤10600万元</t>
  </si>
  <si>
    <t>10600万元</t>
  </si>
  <si>
    <t>效益指标
（40分）</t>
  </si>
  <si>
    <t>经济效益指标
（40分）</t>
  </si>
  <si>
    <t>服务地方经济</t>
  </si>
  <si>
    <t>根据计划情况，开工建设</t>
  </si>
  <si>
    <t>1项</t>
  </si>
  <si>
    <t>3月初完成招标，3月开工</t>
  </si>
  <si>
    <t>符合公路工程质量检验评定标准，质量评定等级为合格率100%</t>
    <phoneticPr fontId="8" type="noConversion"/>
  </si>
  <si>
    <t>项目实施符合公路工程质量检验评定标准，质量评定等级为合格率100%</t>
    <phoneticPr fontId="8" type="noConversion"/>
  </si>
  <si>
    <t>项目效益需进一步细化，充分体现本项目的实施效果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</si>
</sst>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>
      <alignment vertical="center"/>
    </xf>
    <xf numFmtId="0" fontId="6" fillId="0" borderId="0"/>
    <xf numFmtId="0" fontId="2" fillId="0" borderId="0"/>
    <xf numFmtId="176" fontId="5" fillId="0" borderId="0" applyFont="0" applyFill="0" applyBorder="0" applyProtection="0"/>
  </cellStyleXfs>
  <cellXfs count="22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77" fontId="10" fillId="0" borderId="0" xfId="0" applyNumberFormat="1" applyFont="1" applyAlignment="1">
      <alignment horizontal="center" vertical="center" wrapText="1"/>
    </xf>
    <xf numFmtId="10" fontId="9" fillId="0" borderId="6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 xr:uid="{00000000-0005-0000-0000-000006000000}"/>
    <cellStyle name="常规 2 2" xfId="2" xr:uid="{00000000-0005-0000-0000-000007000000}"/>
    <cellStyle name="常规 2 2 2" xfId="3" xr:uid="{00000000-0005-0000-0000-000008000000}"/>
    <cellStyle name="常规 2 3" xfId="4" xr:uid="{00000000-0005-0000-0000-000009000000}"/>
    <cellStyle name="常规 2 4" xfId="5" xr:uid="{00000000-0005-0000-0000-00000A000000}"/>
    <cellStyle name="常规 3" xfId="6" xr:uid="{00000000-0005-0000-0000-00000B000000}"/>
    <cellStyle name="常规 4" xfId="7" xr:uid="{00000000-0005-0000-0000-00000C000000}"/>
    <cellStyle name="常规 4 2" xfId="8" xr:uid="{00000000-0005-0000-0000-00000D000000}"/>
    <cellStyle name="常规 4 3" xfId="9" xr:uid="{00000000-0005-0000-0000-00000E000000}"/>
    <cellStyle name="常规 4 4" xfId="10" xr:uid="{00000000-0005-0000-0000-00000F000000}"/>
    <cellStyle name="常规 5" xfId="11" xr:uid="{00000000-0005-0000-0000-000010000000}"/>
    <cellStyle name="常规 6" xfId="12" xr:uid="{00000000-0005-0000-0000-000011000000}"/>
    <cellStyle name="常规 7" xfId="13" xr:uid="{00000000-0005-0000-0000-000012000000}"/>
    <cellStyle name="千位分隔 2" xfId="14" xr:uid="{00000000-0005-0000-0000-00001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0"/>
  <sheetViews>
    <sheetView tabSelected="1" workbookViewId="0">
      <selection activeCell="F9" sqref="F9"/>
    </sheetView>
  </sheetViews>
  <sheetFormatPr defaultColWidth="9" defaultRowHeight="13.15" x14ac:dyDescent="0.3"/>
  <cols>
    <col min="1" max="1" width="4.1328125" style="9" customWidth="1"/>
    <col min="2" max="2" width="12.3984375" style="9" customWidth="1"/>
    <col min="3" max="3" width="18.59765625" style="9" customWidth="1"/>
    <col min="4" max="4" width="19" style="9" customWidth="1"/>
    <col min="5" max="6" width="17.59765625" style="9" customWidth="1"/>
    <col min="7" max="7" width="10.3984375" style="10" customWidth="1"/>
    <col min="8" max="8" width="10.3984375" style="9" customWidth="1"/>
    <col min="9" max="9" width="13.19921875" style="9" customWidth="1"/>
    <col min="10" max="16384" width="9" style="9"/>
  </cols>
  <sheetData>
    <row r="1" spans="1:9" x14ac:dyDescent="0.3">
      <c r="A1" s="17"/>
      <c r="B1" s="17"/>
      <c r="C1" s="17"/>
      <c r="D1" s="17"/>
      <c r="E1" s="17"/>
      <c r="F1" s="17"/>
      <c r="G1" s="17"/>
    </row>
    <row r="2" spans="1:9" ht="25.05" customHeight="1" x14ac:dyDescent="0.3">
      <c r="A2" s="18" t="s">
        <v>33</v>
      </c>
      <c r="B2" s="19"/>
      <c r="C2" s="19"/>
      <c r="D2" s="19"/>
      <c r="E2" s="19"/>
      <c r="F2" s="19"/>
      <c r="G2" s="19"/>
      <c r="H2" s="19"/>
      <c r="I2" s="19"/>
    </row>
    <row r="3" spans="1:9" ht="18" customHeight="1" x14ac:dyDescent="0.3">
      <c r="A3" s="20" t="s">
        <v>0</v>
      </c>
      <c r="B3" s="21"/>
      <c r="C3" s="21"/>
      <c r="D3" s="21"/>
      <c r="E3" s="21"/>
      <c r="F3" s="21"/>
      <c r="G3" s="21"/>
      <c r="H3" s="21"/>
      <c r="I3" s="21"/>
    </row>
    <row r="4" spans="1:9" x14ac:dyDescent="0.3">
      <c r="A4" s="6"/>
      <c r="B4" s="6"/>
      <c r="C4" s="6"/>
      <c r="D4" s="6"/>
      <c r="E4" s="6"/>
      <c r="F4" s="6"/>
      <c r="G4" s="7"/>
    </row>
    <row r="5" spans="1:9" x14ac:dyDescent="0.3">
      <c r="A5" s="13" t="s">
        <v>1</v>
      </c>
      <c r="B5" s="13"/>
      <c r="C5" s="14" t="s">
        <v>34</v>
      </c>
      <c r="D5" s="15"/>
      <c r="E5" s="15"/>
      <c r="F5" s="15"/>
      <c r="G5" s="15"/>
      <c r="H5" s="15"/>
      <c r="I5" s="16"/>
    </row>
    <row r="6" spans="1:9" x14ac:dyDescent="0.3">
      <c r="A6" s="13" t="s">
        <v>2</v>
      </c>
      <c r="B6" s="13"/>
      <c r="C6" s="13" t="s">
        <v>3</v>
      </c>
      <c r="D6" s="13"/>
      <c r="E6" s="13"/>
      <c r="F6" s="2" t="s">
        <v>4</v>
      </c>
      <c r="G6" s="13" t="s">
        <v>35</v>
      </c>
      <c r="H6" s="13"/>
      <c r="I6" s="13"/>
    </row>
    <row r="7" spans="1:9" x14ac:dyDescent="0.3">
      <c r="A7" s="13" t="s">
        <v>5</v>
      </c>
      <c r="B7" s="13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x14ac:dyDescent="0.3">
      <c r="A8" s="13" t="s">
        <v>12</v>
      </c>
      <c r="B8" s="13"/>
      <c r="C8" s="2" t="s">
        <v>13</v>
      </c>
      <c r="D8" s="1">
        <v>2000</v>
      </c>
      <c r="E8" s="1">
        <v>10600</v>
      </c>
      <c r="F8" s="1">
        <v>10600</v>
      </c>
      <c r="G8" s="2">
        <v>10</v>
      </c>
      <c r="H8" s="11">
        <f>F8/E8</f>
        <v>1</v>
      </c>
      <c r="I8" s="4">
        <f>H8*10</f>
        <v>10</v>
      </c>
    </row>
    <row r="9" spans="1:9" x14ac:dyDescent="0.3">
      <c r="A9" s="13"/>
      <c r="B9" s="13"/>
      <c r="C9" s="2" t="s">
        <v>14</v>
      </c>
      <c r="D9" s="1">
        <v>2000</v>
      </c>
      <c r="E9" s="1">
        <v>10600</v>
      </c>
      <c r="F9" s="1">
        <v>10600</v>
      </c>
      <c r="G9" s="2" t="s">
        <v>15</v>
      </c>
      <c r="H9" s="2" t="s">
        <v>15</v>
      </c>
      <c r="I9" s="1" t="s">
        <v>15</v>
      </c>
    </row>
    <row r="10" spans="1:9" x14ac:dyDescent="0.3">
      <c r="A10" s="13"/>
      <c r="B10" s="13"/>
      <c r="C10" s="2" t="s">
        <v>16</v>
      </c>
      <c r="D10" s="1"/>
      <c r="E10" s="1"/>
      <c r="F10" s="1"/>
      <c r="G10" s="2" t="s">
        <v>15</v>
      </c>
      <c r="H10" s="2" t="s">
        <v>15</v>
      </c>
      <c r="I10" s="1" t="s">
        <v>15</v>
      </c>
    </row>
    <row r="11" spans="1:9" x14ac:dyDescent="0.3">
      <c r="A11" s="13"/>
      <c r="B11" s="13"/>
      <c r="C11" s="2" t="s">
        <v>36</v>
      </c>
      <c r="D11" s="1"/>
      <c r="E11" s="1"/>
      <c r="F11" s="1"/>
      <c r="G11" s="2" t="s">
        <v>15</v>
      </c>
      <c r="H11" s="2" t="s">
        <v>15</v>
      </c>
      <c r="I11" s="1" t="s">
        <v>15</v>
      </c>
    </row>
    <row r="12" spans="1:9" x14ac:dyDescent="0.3">
      <c r="A12" s="13" t="s">
        <v>17</v>
      </c>
      <c r="B12" s="13" t="s">
        <v>18</v>
      </c>
      <c r="C12" s="13"/>
      <c r="D12" s="13"/>
      <c r="E12" s="13"/>
      <c r="F12" s="13" t="s">
        <v>19</v>
      </c>
      <c r="G12" s="13"/>
      <c r="H12" s="13"/>
      <c r="I12" s="13"/>
    </row>
    <row r="13" spans="1:9" ht="76.349999999999994" customHeight="1" x14ac:dyDescent="0.3">
      <c r="A13" s="13"/>
      <c r="B13" s="14" t="s">
        <v>37</v>
      </c>
      <c r="C13" s="15"/>
      <c r="D13" s="15"/>
      <c r="E13" s="16"/>
      <c r="F13" s="14" t="s">
        <v>38</v>
      </c>
      <c r="G13" s="15"/>
      <c r="H13" s="15"/>
      <c r="I13" s="16"/>
    </row>
    <row r="14" spans="1:9" ht="26.25" x14ac:dyDescent="0.3">
      <c r="A14" s="13" t="s">
        <v>20</v>
      </c>
      <c r="B14" s="1" t="s">
        <v>21</v>
      </c>
      <c r="C14" s="1" t="s">
        <v>22</v>
      </c>
      <c r="D14" s="2" t="s">
        <v>23</v>
      </c>
      <c r="E14" s="1" t="s">
        <v>24</v>
      </c>
      <c r="F14" s="1" t="s">
        <v>25</v>
      </c>
      <c r="G14" s="2" t="s">
        <v>9</v>
      </c>
      <c r="H14" s="2" t="s">
        <v>11</v>
      </c>
      <c r="I14" s="5" t="s">
        <v>26</v>
      </c>
    </row>
    <row r="15" spans="1:9" ht="26.25" x14ac:dyDescent="0.3">
      <c r="A15" s="13"/>
      <c r="B15" s="13" t="s">
        <v>27</v>
      </c>
      <c r="C15" s="1" t="s">
        <v>28</v>
      </c>
      <c r="D15" s="5" t="s">
        <v>49</v>
      </c>
      <c r="E15" s="5" t="s">
        <v>50</v>
      </c>
      <c r="F15" s="5" t="s">
        <v>50</v>
      </c>
      <c r="G15" s="1">
        <v>15</v>
      </c>
      <c r="H15" s="2">
        <v>15</v>
      </c>
      <c r="I15" s="1"/>
    </row>
    <row r="16" spans="1:9" ht="52.5" x14ac:dyDescent="0.3">
      <c r="A16" s="13"/>
      <c r="B16" s="13"/>
      <c r="C16" s="1" t="s">
        <v>29</v>
      </c>
      <c r="D16" s="5" t="s">
        <v>39</v>
      </c>
      <c r="E16" s="5" t="s">
        <v>52</v>
      </c>
      <c r="F16" s="5" t="s">
        <v>53</v>
      </c>
      <c r="G16" s="1">
        <v>13</v>
      </c>
      <c r="H16" s="2">
        <v>13</v>
      </c>
      <c r="I16" s="1"/>
    </row>
    <row r="17" spans="1:9" ht="52.5" x14ac:dyDescent="0.3">
      <c r="A17" s="13"/>
      <c r="B17" s="13"/>
      <c r="C17" s="1" t="s">
        <v>30</v>
      </c>
      <c r="D17" s="5" t="s">
        <v>40</v>
      </c>
      <c r="E17" s="5" t="s">
        <v>41</v>
      </c>
      <c r="F17" s="1" t="s">
        <v>51</v>
      </c>
      <c r="G17" s="1">
        <v>12</v>
      </c>
      <c r="H17" s="2">
        <v>12</v>
      </c>
      <c r="I17" s="1"/>
    </row>
    <row r="18" spans="1:9" ht="26.25" x14ac:dyDescent="0.3">
      <c r="A18" s="13"/>
      <c r="B18" s="13"/>
      <c r="C18" s="5" t="s">
        <v>31</v>
      </c>
      <c r="D18" s="5" t="s">
        <v>43</v>
      </c>
      <c r="E18" s="5" t="s">
        <v>44</v>
      </c>
      <c r="F18" s="5" t="s">
        <v>45</v>
      </c>
      <c r="G18" s="5">
        <v>10</v>
      </c>
      <c r="H18" s="12">
        <v>10</v>
      </c>
      <c r="I18" s="1"/>
    </row>
    <row r="19" spans="1:9" ht="63.7" customHeight="1" x14ac:dyDescent="0.3">
      <c r="A19" s="13"/>
      <c r="B19" s="5" t="s">
        <v>46</v>
      </c>
      <c r="C19" s="1" t="s">
        <v>47</v>
      </c>
      <c r="D19" s="5" t="s">
        <v>42</v>
      </c>
      <c r="E19" s="5" t="s">
        <v>48</v>
      </c>
      <c r="F19" s="5" t="s">
        <v>48</v>
      </c>
      <c r="G19" s="5">
        <v>40</v>
      </c>
      <c r="H19" s="12">
        <v>36</v>
      </c>
      <c r="I19" s="1" t="s">
        <v>54</v>
      </c>
    </row>
    <row r="20" spans="1:9" x14ac:dyDescent="0.3">
      <c r="A20" s="13" t="s">
        <v>32</v>
      </c>
      <c r="B20" s="13"/>
      <c r="C20" s="13"/>
      <c r="D20" s="13"/>
      <c r="E20" s="13"/>
      <c r="F20" s="13"/>
      <c r="G20" s="3"/>
      <c r="H20" s="4">
        <f>I8+SUM(H15:H19)</f>
        <v>96</v>
      </c>
      <c r="I20" s="8"/>
    </row>
  </sheetData>
  <mergeCells count="21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0:F20"/>
    <mergeCell ref="A12:A13"/>
    <mergeCell ref="A14:A19"/>
    <mergeCell ref="B15:B18"/>
  </mergeCells>
  <phoneticPr fontId="8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2025-08-20T05:01:08Z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10128A172F6A4813A5C907B517F22D27_13</vt:lpwstr>
  </property>
</Properties>
</file>