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9EF1F1DA-0A65-4CD1-B4CC-2866E3C05B46}" xr6:coauthVersionLast="47" xr6:coauthVersionMax="47" xr10:uidLastSave="{00000000-0000-0000-0000-000000000000}"/>
  <bookViews>
    <workbookView xWindow="75" yWindow="368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5" i="45" s="1"/>
</calcChain>
</file>

<file path=xl/sharedStrings.xml><?xml version="1.0" encoding="utf-8"?>
<sst xmlns="http://schemas.openxmlformats.org/spreadsheetml/2006/main" count="85" uniqueCount="73">
  <si>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</si>
  <si>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</si>
  <si>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</si>
  <si>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</si>
  <si>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</si>
  <si>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</si>
  <si>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</si>
  <si>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</si>
  <si>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</si>
  <si>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</si>
  <si>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</si>
  <si>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</si>
  <si>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</si>
  <si>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</si>
  <si>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</si>
  <si>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</si>
  <si>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</si>
  <si>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</si>
  <si>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</si>
  <si>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</si>
  <si>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</si>
  <si>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</si>
  <si>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</si>
  <si>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</si>
  <si>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</si>
  <si>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</si>
  <si>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</si>
  <si>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</si>
  <si>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</si>
  <si>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</si>
  <si>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</si>
  <si>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满意度指标（10分）</t>
  </si>
  <si>
    <t>服务对象满意度指标（10分）</t>
  </si>
  <si>
    <t>总分</t>
  </si>
  <si>
    <t xml:space="preserve">项目支出绩效自评表 </t>
  </si>
  <si>
    <t>北京市交通委员会怀柔公路分局</t>
  </si>
  <si>
    <t xml:space="preserve">      其他资金</t>
  </si>
  <si>
    <t>县道公路里程数</t>
  </si>
  <si>
    <t>国省道维护里程数</t>
  </si>
  <si>
    <t>工程质量标准</t>
  </si>
  <si>
    <t>实施进度</t>
  </si>
  <si>
    <t>县道维护成本</t>
  </si>
  <si>
    <t>国省道维护成本</t>
  </si>
  <si>
    <t>项目实施效果</t>
  </si>
  <si>
    <t>通过开展各项公路日常养护作业，保障道路桥梁设施使用功能，完善公路附属设施，为市民提供更好的出行条件。</t>
  </si>
  <si>
    <t>通过开展各项公路日常养护作业，保障道路桥梁设施使用功能，完善公路附属设施，为市民提供了更好的出行条件。</t>
  </si>
  <si>
    <t>可持续效益</t>
  </si>
  <si>
    <t>通过日常养护，保障交通正常运行，使周边经济得到可持续发展</t>
  </si>
  <si>
    <t>通过日常养护，保障交通正常运行，周边经济得到可持续发展</t>
  </si>
  <si>
    <t>环境效益</t>
  </si>
  <si>
    <t>完善了路面，使周边环境得到改善。</t>
  </si>
  <si>
    <t>完善了路面，周边环境得到改善。</t>
  </si>
  <si>
    <t>347.741公里</t>
  </si>
  <si>
    <t>414.423公里</t>
  </si>
  <si>
    <t>改善通行服务水平群众满意度</t>
  </si>
  <si>
    <t>效益指标（30分）</t>
  </si>
  <si>
    <t>社会效益指标
（10分）</t>
  </si>
  <si>
    <t>可持续影响效益指标
（10分）</t>
  </si>
  <si>
    <t>生态效益指标
（10分）</t>
  </si>
  <si>
    <t>≥90%</t>
  </si>
  <si>
    <t>2024年怀柔分局普通公路日常养护</t>
  </si>
  <si>
    <t>≤10597.67万元</t>
  </si>
  <si>
    <t>成本指标
（10分）</t>
  </si>
  <si>
    <t>4541.86万元</t>
  </si>
  <si>
    <t>10575.15254万元</t>
  </si>
  <si>
    <t>贯穿全年，2024年1月至12月；2024年1月底前完成路网运维招标和合同签订，项目实施时间为2024年1月-2024年12月，12月底前完成运维工作，按时完成率100%</t>
  </si>
  <si>
    <t>日常养护项目实施周期为2024年1月-2024年12月，按时完成率100%</t>
  </si>
  <si>
    <t>≤4541.86万元</t>
  </si>
  <si>
    <t>符合公路工程质量检验评定标标准，工程质量须达到合格标准，符合路网信息采集与发布设施运维技术相关规定标准，2024年12月31日前设备完好率不低于99%</t>
    <phoneticPr fontId="7" type="noConversion"/>
  </si>
  <si>
    <t>符合公路工程质量检验评定标标准，工程质量须达到合格标准，符合路网信息采集与发布设施运维技术相关规定标准，2024年12月31日前设备完好率100%</t>
    <phoneticPr fontId="7" type="noConversion"/>
  </si>
  <si>
    <t>通过项目实施取得了一定成效，但日常养护工作仍需加强日常巡视工作，发现路面异常情况及时处理</t>
    <phoneticPr fontId="7" type="noConversion"/>
  </si>
  <si>
    <t>根据2024年普通公路日常养护计划，申请2024年普通公路日常养护11211.03万元，追加申请日常养护资金3928.5万元，总计15139.53万元。其中2024年怀柔区普通公路国省道日常养护10597.67万元，县道公路日常养护4541.86万元，养护国省道里程414.423公里，县道公路里程347.741公里，完善公路附属设施，更好的为市民提供出行条件。</t>
    <phoneticPr fontId="7" type="noConversion"/>
  </si>
  <si>
    <t>根据2024年普通公路日常养护计划，申请2024年普通公路日常养护11211.03万元，追加申请日常养护资金3928.5万元，总计15139.53万元。其中2024年怀柔区普通公路国省道日常养护10575.15254万元，县道公路日常养护4541.86万元，养护国省道里程414.423公里，县道公路里程347.741公里，完善公路附属设施，更好的为市民提供出行条件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</si>
</sst>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>
      <alignment vertical="center"/>
    </xf>
    <xf numFmtId="0" fontId="5" fillId="0" borderId="0"/>
    <xf numFmtId="0" fontId="1" fillId="0" borderId="0"/>
    <xf numFmtId="176" fontId="4" fillId="0" borderId="0" applyFont="0" applyFill="0" applyBorder="0" applyProtection="0"/>
  </cellStyleXfs>
  <cellXfs count="19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77" fontId="10" fillId="0" borderId="0" xfId="0" applyNumberFormat="1" applyFont="1" applyAlignment="1">
      <alignment horizontal="center" vertical="center" wrapText="1"/>
    </xf>
    <xf numFmtId="10" fontId="9" fillId="0" borderId="2" xfId="0" applyNumberFormat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9" fontId="9" fillId="0" borderId="2" xfId="1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06000000}"/>
    <cellStyle name="常规 2 2" xfId="2" xr:uid="{00000000-0005-0000-0000-000007000000}"/>
    <cellStyle name="常规 2 2 2" xfId="3" xr:uid="{00000000-0005-0000-0000-000008000000}"/>
    <cellStyle name="常规 2 3" xfId="4" xr:uid="{00000000-0005-0000-0000-000009000000}"/>
    <cellStyle name="常规 2 4" xfId="5" xr:uid="{00000000-0005-0000-0000-00000A000000}"/>
    <cellStyle name="常规 3" xfId="6" xr:uid="{00000000-0005-0000-0000-00000B000000}"/>
    <cellStyle name="常规 4" xfId="7" xr:uid="{00000000-0005-0000-0000-00000C000000}"/>
    <cellStyle name="常规 4 2" xfId="8" xr:uid="{00000000-0005-0000-0000-00000D000000}"/>
    <cellStyle name="常规 4 3" xfId="9" xr:uid="{00000000-0005-0000-0000-00000E000000}"/>
    <cellStyle name="常规 4 4" xfId="10" xr:uid="{00000000-0005-0000-0000-00000F000000}"/>
    <cellStyle name="常规 5" xfId="11" xr:uid="{00000000-0005-0000-0000-000010000000}"/>
    <cellStyle name="常规 6" xfId="12" xr:uid="{00000000-0005-0000-0000-000011000000}"/>
    <cellStyle name="常规 7" xfId="13" xr:uid="{00000000-0005-0000-0000-000012000000}"/>
    <cellStyle name="千位分隔 2" xfId="14" xr:uid="{00000000-0005-0000-0000-00001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5"/>
  <sheetViews>
    <sheetView tabSelected="1" topLeftCell="A19" workbookViewId="0">
      <selection activeCell="B14" sqref="B14:E14"/>
    </sheetView>
  </sheetViews>
  <sheetFormatPr defaultColWidth="9" defaultRowHeight="13.15" x14ac:dyDescent="0.3"/>
  <cols>
    <col min="1" max="1" width="4.1328125" style="5" customWidth="1"/>
    <col min="2" max="2" width="10.3984375" style="5" customWidth="1"/>
    <col min="3" max="3" width="18.59765625" style="5" customWidth="1"/>
    <col min="4" max="4" width="19" style="5" customWidth="1"/>
    <col min="5" max="6" width="20.19921875" style="5" customWidth="1"/>
    <col min="7" max="7" width="11.1328125" style="6" customWidth="1"/>
    <col min="8" max="8" width="11.1328125" style="5" customWidth="1"/>
    <col min="9" max="9" width="13.19921875" style="5" customWidth="1"/>
    <col min="10" max="16384" width="9" style="5"/>
  </cols>
  <sheetData>
    <row r="1" spans="1:9" x14ac:dyDescent="0.3">
      <c r="A1" s="10"/>
      <c r="B1" s="10"/>
      <c r="C1" s="10"/>
      <c r="D1" s="10"/>
      <c r="E1" s="10"/>
      <c r="F1" s="10"/>
      <c r="G1" s="10"/>
    </row>
    <row r="2" spans="1:9" ht="25.05" customHeight="1" x14ac:dyDescent="0.3">
      <c r="A2" s="11" t="s">
        <v>34</v>
      </c>
      <c r="B2" s="12"/>
      <c r="C2" s="12"/>
      <c r="D2" s="12"/>
      <c r="E2" s="12"/>
      <c r="F2" s="12"/>
      <c r="G2" s="12"/>
      <c r="H2" s="12"/>
      <c r="I2" s="12"/>
    </row>
    <row r="3" spans="1:9" ht="18" customHeight="1" x14ac:dyDescent="0.3">
      <c r="A3" s="13" t="s">
        <v>0</v>
      </c>
      <c r="B3" s="14"/>
      <c r="C3" s="14"/>
      <c r="D3" s="14"/>
      <c r="E3" s="14"/>
      <c r="F3" s="14"/>
      <c r="G3" s="14"/>
      <c r="H3" s="14"/>
      <c r="I3" s="14"/>
    </row>
    <row r="4" spans="1:9" x14ac:dyDescent="0.3">
      <c r="A4" s="3"/>
      <c r="B4" s="3"/>
      <c r="C4" s="3"/>
      <c r="D4" s="3"/>
      <c r="E4" s="3"/>
      <c r="F4" s="3"/>
      <c r="G4" s="4"/>
    </row>
    <row r="5" spans="1:9" x14ac:dyDescent="0.3">
      <c r="A5" s="15" t="s">
        <v>1</v>
      </c>
      <c r="B5" s="15"/>
      <c r="C5" s="15" t="s">
        <v>60</v>
      </c>
      <c r="D5" s="15"/>
      <c r="E5" s="15"/>
      <c r="F5" s="15"/>
      <c r="G5" s="15"/>
      <c r="H5" s="15"/>
      <c r="I5" s="15"/>
    </row>
    <row r="6" spans="1:9" x14ac:dyDescent="0.3">
      <c r="A6" s="15" t="s">
        <v>2</v>
      </c>
      <c r="B6" s="15"/>
      <c r="C6" s="15" t="s">
        <v>3</v>
      </c>
      <c r="D6" s="15"/>
      <c r="E6" s="15"/>
      <c r="F6" s="1" t="s">
        <v>4</v>
      </c>
      <c r="G6" s="15" t="s">
        <v>35</v>
      </c>
      <c r="H6" s="15"/>
      <c r="I6" s="15"/>
    </row>
    <row r="7" spans="1:9" x14ac:dyDescent="0.3">
      <c r="A7" s="15" t="s">
        <v>5</v>
      </c>
      <c r="B7" s="15"/>
      <c r="C7" s="1"/>
      <c r="D7" s="1" t="s">
        <v>6</v>
      </c>
      <c r="E7" s="1" t="s">
        <v>7</v>
      </c>
      <c r="F7" s="1" t="s">
        <v>8</v>
      </c>
      <c r="G7" s="1" t="s">
        <v>9</v>
      </c>
      <c r="H7" s="1" t="s">
        <v>10</v>
      </c>
      <c r="I7" s="1" t="s">
        <v>11</v>
      </c>
    </row>
    <row r="8" spans="1:9" x14ac:dyDescent="0.3">
      <c r="A8" s="15" t="s">
        <v>12</v>
      </c>
      <c r="B8" s="15"/>
      <c r="C8" s="1" t="s">
        <v>13</v>
      </c>
      <c r="D8" s="1">
        <v>15139.53</v>
      </c>
      <c r="E8" s="1">
        <v>15139.53</v>
      </c>
      <c r="F8" s="1">
        <v>15117.01254</v>
      </c>
      <c r="G8" s="1">
        <v>10</v>
      </c>
      <c r="H8" s="7">
        <f>F8/E8</f>
        <v>0.9985126711331197</v>
      </c>
      <c r="I8" s="2">
        <f>H8*10</f>
        <v>9.9851267113311977</v>
      </c>
    </row>
    <row r="9" spans="1:9" x14ac:dyDescent="0.3">
      <c r="A9" s="15"/>
      <c r="B9" s="15"/>
      <c r="C9" s="1" t="s">
        <v>14</v>
      </c>
      <c r="D9" s="1">
        <v>15139.53</v>
      </c>
      <c r="E9" s="1">
        <v>15139.53</v>
      </c>
      <c r="F9" s="1">
        <v>15117.01254</v>
      </c>
      <c r="G9" s="1" t="s">
        <v>15</v>
      </c>
      <c r="H9" s="1" t="s">
        <v>15</v>
      </c>
      <c r="I9" s="1" t="s">
        <v>15</v>
      </c>
    </row>
    <row r="10" spans="1:9" x14ac:dyDescent="0.3">
      <c r="A10" s="15"/>
      <c r="B10" s="15"/>
      <c r="C10" s="1" t="s">
        <v>16</v>
      </c>
      <c r="D10" s="1"/>
      <c r="E10" s="1"/>
      <c r="F10" s="1"/>
      <c r="G10" s="1" t="s">
        <v>15</v>
      </c>
      <c r="H10" s="1" t="s">
        <v>15</v>
      </c>
      <c r="I10" s="1" t="s">
        <v>15</v>
      </c>
    </row>
    <row r="11" spans="1:9" x14ac:dyDescent="0.3">
      <c r="A11" s="15"/>
      <c r="B11" s="15"/>
      <c r="C11" s="1" t="s">
        <v>36</v>
      </c>
      <c r="D11" s="1"/>
      <c r="E11" s="1"/>
      <c r="F11" s="1"/>
      <c r="G11" s="1" t="s">
        <v>15</v>
      </c>
      <c r="H11" s="1" t="s">
        <v>15</v>
      </c>
      <c r="I11" s="1" t="s">
        <v>15</v>
      </c>
    </row>
    <row r="12" spans="1:9" x14ac:dyDescent="0.3">
      <c r="A12" s="15" t="s">
        <v>17</v>
      </c>
      <c r="B12" s="15" t="s">
        <v>18</v>
      </c>
      <c r="C12" s="15"/>
      <c r="D12" s="15"/>
      <c r="E12" s="15"/>
      <c r="F12" s="15" t="s">
        <v>19</v>
      </c>
      <c r="G12" s="15"/>
      <c r="H12" s="15"/>
      <c r="I12" s="15"/>
    </row>
    <row r="13" spans="1:9" ht="104" customHeight="1" x14ac:dyDescent="0.3">
      <c r="A13" s="15"/>
      <c r="B13" s="15" t="s">
        <v>71</v>
      </c>
      <c r="C13" s="15"/>
      <c r="D13" s="15"/>
      <c r="E13" s="15"/>
      <c r="F13" s="15" t="s">
        <v>72</v>
      </c>
      <c r="G13" s="15"/>
      <c r="H13" s="15"/>
      <c r="I13" s="15"/>
    </row>
    <row r="14" spans="1:9" ht="28.15" customHeight="1" x14ac:dyDescent="0.3">
      <c r="A14" s="16" t="s">
        <v>20</v>
      </c>
      <c r="B14" s="1" t="s">
        <v>21</v>
      </c>
      <c r="C14" s="1" t="s">
        <v>22</v>
      </c>
      <c r="D14" s="1" t="s">
        <v>23</v>
      </c>
      <c r="E14" s="1" t="s">
        <v>24</v>
      </c>
      <c r="F14" s="1" t="s">
        <v>25</v>
      </c>
      <c r="G14" s="1" t="s">
        <v>9</v>
      </c>
      <c r="H14" s="1" t="s">
        <v>11</v>
      </c>
      <c r="I14" s="1" t="s">
        <v>26</v>
      </c>
    </row>
    <row r="15" spans="1:9" ht="19.149999999999999" customHeight="1" x14ac:dyDescent="0.3">
      <c r="A15" s="17"/>
      <c r="B15" s="15" t="s">
        <v>27</v>
      </c>
      <c r="C15" s="15" t="s">
        <v>28</v>
      </c>
      <c r="D15" s="8" t="s">
        <v>37</v>
      </c>
      <c r="E15" s="8" t="s">
        <v>52</v>
      </c>
      <c r="F15" s="8" t="s">
        <v>52</v>
      </c>
      <c r="G15" s="1">
        <v>7.5</v>
      </c>
      <c r="H15" s="1">
        <v>7.5</v>
      </c>
      <c r="I15" s="1"/>
    </row>
    <row r="16" spans="1:9" ht="19.149999999999999" customHeight="1" x14ac:dyDescent="0.3">
      <c r="A16" s="17"/>
      <c r="B16" s="15"/>
      <c r="C16" s="15"/>
      <c r="D16" s="8" t="s">
        <v>38</v>
      </c>
      <c r="E16" s="8" t="s">
        <v>53</v>
      </c>
      <c r="F16" s="8" t="s">
        <v>53</v>
      </c>
      <c r="G16" s="1">
        <v>7.5</v>
      </c>
      <c r="H16" s="1">
        <v>7.5</v>
      </c>
      <c r="I16" s="1"/>
    </row>
    <row r="17" spans="1:9" ht="91.9" x14ac:dyDescent="0.3">
      <c r="A17" s="17"/>
      <c r="B17" s="15"/>
      <c r="C17" s="1" t="s">
        <v>29</v>
      </c>
      <c r="D17" s="8" t="s">
        <v>39</v>
      </c>
      <c r="E17" s="8" t="s">
        <v>68</v>
      </c>
      <c r="F17" s="8" t="s">
        <v>69</v>
      </c>
      <c r="G17" s="1">
        <v>13</v>
      </c>
      <c r="H17" s="1">
        <v>13</v>
      </c>
      <c r="I17" s="1"/>
    </row>
    <row r="18" spans="1:9" ht="91.9" x14ac:dyDescent="0.3">
      <c r="A18" s="17"/>
      <c r="B18" s="15"/>
      <c r="C18" s="1" t="s">
        <v>30</v>
      </c>
      <c r="D18" s="8" t="s">
        <v>40</v>
      </c>
      <c r="E18" s="8" t="s">
        <v>65</v>
      </c>
      <c r="F18" s="1" t="s">
        <v>66</v>
      </c>
      <c r="G18" s="1">
        <v>12</v>
      </c>
      <c r="H18" s="1">
        <v>12</v>
      </c>
      <c r="I18" s="1"/>
    </row>
    <row r="19" spans="1:9" x14ac:dyDescent="0.3">
      <c r="A19" s="17"/>
      <c r="B19" s="15"/>
      <c r="C19" s="15" t="s">
        <v>62</v>
      </c>
      <c r="D19" s="8" t="s">
        <v>41</v>
      </c>
      <c r="E19" s="8" t="s">
        <v>67</v>
      </c>
      <c r="F19" s="8" t="s">
        <v>63</v>
      </c>
      <c r="G19" s="1">
        <v>5</v>
      </c>
      <c r="H19" s="1">
        <v>5</v>
      </c>
      <c r="I19" s="1"/>
    </row>
    <row r="20" spans="1:9" x14ac:dyDescent="0.3">
      <c r="A20" s="17"/>
      <c r="B20" s="15"/>
      <c r="C20" s="15"/>
      <c r="D20" s="8" t="s">
        <v>42</v>
      </c>
      <c r="E20" s="8" t="s">
        <v>61</v>
      </c>
      <c r="F20" s="8" t="s">
        <v>64</v>
      </c>
      <c r="G20" s="1">
        <v>5</v>
      </c>
      <c r="H20" s="1">
        <v>5</v>
      </c>
      <c r="I20" s="1"/>
    </row>
    <row r="21" spans="1:9" ht="78.75" x14ac:dyDescent="0.3">
      <c r="A21" s="17"/>
      <c r="B21" s="15" t="s">
        <v>55</v>
      </c>
      <c r="C21" s="1" t="s">
        <v>56</v>
      </c>
      <c r="D21" s="8" t="s">
        <v>43</v>
      </c>
      <c r="E21" s="8" t="s">
        <v>44</v>
      </c>
      <c r="F21" s="8" t="s">
        <v>45</v>
      </c>
      <c r="G21" s="1">
        <v>10</v>
      </c>
      <c r="H21" s="1">
        <v>9</v>
      </c>
      <c r="I21" s="16" t="s">
        <v>70</v>
      </c>
    </row>
    <row r="22" spans="1:9" ht="39.4" x14ac:dyDescent="0.3">
      <c r="A22" s="17"/>
      <c r="B22" s="15"/>
      <c r="C22" s="1" t="s">
        <v>57</v>
      </c>
      <c r="D22" s="8" t="s">
        <v>46</v>
      </c>
      <c r="E22" s="8" t="s">
        <v>47</v>
      </c>
      <c r="F22" s="8" t="s">
        <v>48</v>
      </c>
      <c r="G22" s="1">
        <v>10</v>
      </c>
      <c r="H22" s="1">
        <v>9</v>
      </c>
      <c r="I22" s="17"/>
    </row>
    <row r="23" spans="1:9" ht="26.25" x14ac:dyDescent="0.3">
      <c r="A23" s="17"/>
      <c r="B23" s="15"/>
      <c r="C23" s="1" t="s">
        <v>58</v>
      </c>
      <c r="D23" s="8" t="s">
        <v>49</v>
      </c>
      <c r="E23" s="8" t="s">
        <v>50</v>
      </c>
      <c r="F23" s="8" t="s">
        <v>51</v>
      </c>
      <c r="G23" s="1">
        <v>10</v>
      </c>
      <c r="H23" s="1">
        <v>9</v>
      </c>
      <c r="I23" s="18"/>
    </row>
    <row r="24" spans="1:9" ht="26.25" x14ac:dyDescent="0.3">
      <c r="A24" s="18"/>
      <c r="B24" s="1" t="s">
        <v>31</v>
      </c>
      <c r="C24" s="1" t="s">
        <v>32</v>
      </c>
      <c r="D24" s="8" t="s">
        <v>54</v>
      </c>
      <c r="E24" s="8" t="s">
        <v>59</v>
      </c>
      <c r="F24" s="9">
        <v>0.95</v>
      </c>
      <c r="G24" s="1">
        <v>10</v>
      </c>
      <c r="H24" s="1">
        <v>10</v>
      </c>
      <c r="I24" s="1"/>
    </row>
    <row r="25" spans="1:9" ht="23" customHeight="1" x14ac:dyDescent="0.3">
      <c r="A25" s="15" t="s">
        <v>33</v>
      </c>
      <c r="B25" s="15"/>
      <c r="C25" s="15"/>
      <c r="D25" s="15"/>
      <c r="E25" s="15"/>
      <c r="F25" s="15"/>
      <c r="G25" s="1"/>
      <c r="H25" s="2">
        <f>I8+SUM(H15:H24)</f>
        <v>96.985126711331191</v>
      </c>
      <c r="I25" s="1"/>
    </row>
  </sheetData>
  <mergeCells count="25">
    <mergeCell ref="A25:F25"/>
    <mergeCell ref="A12:A13"/>
    <mergeCell ref="B15:B20"/>
    <mergeCell ref="B21:B23"/>
    <mergeCell ref="C15:C16"/>
    <mergeCell ref="C19:C20"/>
    <mergeCell ref="A14:A24"/>
    <mergeCell ref="B12:E12"/>
    <mergeCell ref="F12:I12"/>
    <mergeCell ref="B13:E13"/>
    <mergeCell ref="F13:I13"/>
    <mergeCell ref="I21:I23"/>
    <mergeCell ref="A7:B7"/>
    <mergeCell ref="A8:B8"/>
    <mergeCell ref="A9:B9"/>
    <mergeCell ref="A10:B10"/>
    <mergeCell ref="A11:B11"/>
    <mergeCell ref="A6:B6"/>
    <mergeCell ref="C6:E6"/>
    <mergeCell ref="G6:I6"/>
    <mergeCell ref="A1:G1"/>
    <mergeCell ref="A2:I2"/>
    <mergeCell ref="A3:I3"/>
    <mergeCell ref="A5:B5"/>
    <mergeCell ref="C5:I5"/>
  </mergeCells>
  <phoneticPr fontId="7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2025-08-20T05:01:07Z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7492CD4EF3844A8F962EA2ADBCF3F2AF_12</vt:lpwstr>
  </property>
</Properties>
</file>