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F16F6728-6B1B-440C-8230-FDC0029CECF8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5" l="1"/>
  <c r="H8" i="45"/>
  <c r="I8" i="45" s="1"/>
  <c r="H20" i="45" l="1"/>
</calcChain>
</file>

<file path=xl/sharedStrings.xml><?xml version="1.0" encoding="utf-8"?>
<sst xmlns="http://schemas.openxmlformats.org/spreadsheetml/2006/main" count="65" uniqueCount="52">
  <si>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</si>
  <si>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</si>
  <si>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</si>
  <si>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</si>
  <si>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</si>
  <si>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</si>
  <si>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</si>
  <si>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</si>
  <si>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</si>
  <si>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</si>
  <si>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</si>
  <si>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</si>
  <si>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</si>
  <si>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</si>
  <si>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</si>
  <si>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</si>
  <si>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</si>
  <si>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</si>
  <si>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</si>
  <si>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</si>
  <si>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</si>
  <si>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</si>
  <si>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</si>
  <si>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</si>
  <si>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</si>
  <si>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</si>
  <si>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</si>
  <si>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</si>
  <si>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</si>
  <si>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</si>
  <si>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</si>
  <si>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</si>
  <si>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</si>
  <si>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</si>
  <si>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北京市交通委员会怀柔公路分局</t>
  </si>
  <si>
    <t xml:space="preserve">      其他资金</t>
  </si>
  <si>
    <t>及时支付四项工程尾款，缓解企业资金压力</t>
  </si>
  <si>
    <t>完成支付了四项工程尾款，及时缓解了企业资金压力</t>
  </si>
  <si>
    <t>4项</t>
  </si>
  <si>
    <t>尾款支付条件的符合率</t>
  </si>
  <si>
    <t>资金支付及时率</t>
  </si>
  <si>
    <t>项目支出数</t>
  </si>
  <si>
    <t>尾款支付效果</t>
  </si>
  <si>
    <t>怀柔养护类工程尾款（中修）</t>
  </si>
  <si>
    <t>工程尾款支付项目数</t>
  </si>
  <si>
    <t>124.96767万元</t>
  </si>
  <si>
    <t>社会效益指标
（40分）</t>
  </si>
  <si>
    <t>100%（在支付尾款前，确保项目已按照合同规定和预期目标完成，且不存在重大的未解决问题或缺陷）</t>
  </si>
  <si>
    <t>100%（尾款具备支付条件时进行支付并在资金到位1个月内完成支付）</t>
  </si>
  <si>
    <t>≤124.96767万元</t>
  </si>
  <si>
    <t>效益指标
（40分）</t>
  </si>
  <si>
    <t>基本达到要求，应加快尾款审核进度，尽快完成尾款拨付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</si>
</sst>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1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1"/>
  <sheetViews>
    <sheetView tabSelected="1" topLeftCell="A17" workbookViewId="0">
      <selection activeCell="I20" sqref="I20"/>
    </sheetView>
  </sheetViews>
  <sheetFormatPr defaultColWidth="9" defaultRowHeight="13.15" x14ac:dyDescent="0.3"/>
  <cols>
    <col min="1" max="1" width="4.1328125" style="6" customWidth="1"/>
    <col min="2" max="2" width="12.3984375" style="6" customWidth="1"/>
    <col min="3" max="3" width="18.59765625" style="6" customWidth="1"/>
    <col min="4" max="4" width="13.46484375" style="6" customWidth="1"/>
    <col min="5" max="6" width="17.86328125" style="6" customWidth="1"/>
    <col min="7" max="7" width="9.46484375" style="7" customWidth="1"/>
    <col min="8" max="8" width="9.46484375" style="6" customWidth="1"/>
    <col min="9" max="9" width="13.19921875" style="6" customWidth="1"/>
    <col min="10" max="16384" width="9" style="6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4"/>
      <c r="B4" s="4"/>
      <c r="C4" s="4"/>
      <c r="D4" s="4"/>
      <c r="E4" s="4"/>
      <c r="F4" s="4"/>
      <c r="G4" s="5"/>
    </row>
    <row r="5" spans="1:9" x14ac:dyDescent="0.3">
      <c r="A5" s="12" t="s">
        <v>1</v>
      </c>
      <c r="B5" s="12"/>
      <c r="C5" s="12" t="s">
        <v>43</v>
      </c>
      <c r="D5" s="12"/>
      <c r="E5" s="12"/>
      <c r="F5" s="12"/>
      <c r="G5" s="12"/>
      <c r="H5" s="12"/>
      <c r="I5" s="12"/>
    </row>
    <row r="6" spans="1:9" x14ac:dyDescent="0.3">
      <c r="A6" s="12" t="s">
        <v>2</v>
      </c>
      <c r="B6" s="12"/>
      <c r="C6" s="12" t="s">
        <v>3</v>
      </c>
      <c r="D6" s="12"/>
      <c r="E6" s="12"/>
      <c r="F6" s="1" t="s">
        <v>4</v>
      </c>
      <c r="G6" s="12" t="s">
        <v>34</v>
      </c>
      <c r="H6" s="12"/>
      <c r="I6" s="12"/>
    </row>
    <row r="7" spans="1:9" x14ac:dyDescent="0.3">
      <c r="A7" s="12" t="s">
        <v>5</v>
      </c>
      <c r="B7" s="12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2" t="s">
        <v>12</v>
      </c>
      <c r="B8" s="12"/>
      <c r="C8" s="1" t="s">
        <v>13</v>
      </c>
      <c r="D8" s="1"/>
      <c r="E8" s="1">
        <v>124.96767</v>
      </c>
      <c r="F8" s="1">
        <v>124.96767</v>
      </c>
      <c r="G8" s="1">
        <v>10</v>
      </c>
      <c r="H8" s="8">
        <f>F8/E8</f>
        <v>1</v>
      </c>
      <c r="I8" s="2">
        <f>H8*10</f>
        <v>10</v>
      </c>
    </row>
    <row r="9" spans="1:9" x14ac:dyDescent="0.3">
      <c r="A9" s="12"/>
      <c r="B9" s="12"/>
      <c r="C9" s="1" t="s">
        <v>14</v>
      </c>
      <c r="D9" s="1"/>
      <c r="E9" s="1">
        <v>124.96767</v>
      </c>
      <c r="F9" s="1">
        <v>124.96767</v>
      </c>
      <c r="G9" s="1" t="s">
        <v>15</v>
      </c>
      <c r="H9" s="1" t="s">
        <v>15</v>
      </c>
      <c r="I9" s="1" t="s">
        <v>15</v>
      </c>
    </row>
    <row r="10" spans="1:9" x14ac:dyDescent="0.3">
      <c r="A10" s="12"/>
      <c r="B10" s="12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2"/>
      <c r="B11" s="12"/>
      <c r="C11" s="1" t="s">
        <v>35</v>
      </c>
      <c r="D11" s="1"/>
      <c r="E11" s="1"/>
      <c r="F11" s="1"/>
      <c r="G11" s="1" t="s">
        <v>15</v>
      </c>
      <c r="H11" s="1" t="s">
        <v>15</v>
      </c>
      <c r="I11" s="1" t="s">
        <v>15</v>
      </c>
    </row>
    <row r="12" spans="1:9" x14ac:dyDescent="0.3">
      <c r="A12" s="12" t="s">
        <v>17</v>
      </c>
      <c r="B12" s="12" t="s">
        <v>18</v>
      </c>
      <c r="C12" s="12"/>
      <c r="D12" s="12"/>
      <c r="E12" s="12"/>
      <c r="F12" s="12" t="s">
        <v>19</v>
      </c>
      <c r="G12" s="12"/>
      <c r="H12" s="12"/>
      <c r="I12" s="12"/>
    </row>
    <row r="13" spans="1:9" ht="74.75" customHeight="1" x14ac:dyDescent="0.3">
      <c r="A13" s="12"/>
      <c r="B13" s="12" t="s">
        <v>36</v>
      </c>
      <c r="C13" s="12"/>
      <c r="D13" s="12"/>
      <c r="E13" s="12"/>
      <c r="F13" s="12" t="s">
        <v>37</v>
      </c>
      <c r="G13" s="12"/>
      <c r="H13" s="12"/>
      <c r="I13" s="12"/>
    </row>
    <row r="14" spans="1:9" ht="26.25" x14ac:dyDescent="0.3">
      <c r="A14" s="12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26.25" x14ac:dyDescent="0.3">
      <c r="A15" s="12"/>
      <c r="B15" s="12" t="s">
        <v>27</v>
      </c>
      <c r="C15" s="1" t="s">
        <v>28</v>
      </c>
      <c r="D15" s="1" t="s">
        <v>44</v>
      </c>
      <c r="E15" s="1" t="s">
        <v>38</v>
      </c>
      <c r="F15" s="1" t="s">
        <v>38</v>
      </c>
      <c r="G15" s="1">
        <v>15</v>
      </c>
      <c r="H15" s="1">
        <f>4/4*15</f>
        <v>15</v>
      </c>
      <c r="I15" s="1"/>
    </row>
    <row r="16" spans="1:9" ht="78.75" x14ac:dyDescent="0.3">
      <c r="A16" s="12"/>
      <c r="B16" s="12"/>
      <c r="C16" s="1" t="s">
        <v>29</v>
      </c>
      <c r="D16" s="1" t="s">
        <v>39</v>
      </c>
      <c r="E16" s="3" t="s">
        <v>47</v>
      </c>
      <c r="F16" s="3">
        <v>1</v>
      </c>
      <c r="G16" s="1">
        <v>13</v>
      </c>
      <c r="H16" s="1">
        <v>13</v>
      </c>
      <c r="I16" s="1"/>
    </row>
    <row r="17" spans="1:9" ht="52.5" x14ac:dyDescent="0.3">
      <c r="A17" s="12"/>
      <c r="B17" s="12"/>
      <c r="C17" s="1" t="s">
        <v>30</v>
      </c>
      <c r="D17" s="1" t="s">
        <v>40</v>
      </c>
      <c r="E17" s="3" t="s">
        <v>48</v>
      </c>
      <c r="F17" s="3">
        <v>1</v>
      </c>
      <c r="G17" s="1">
        <v>12</v>
      </c>
      <c r="H17" s="1">
        <v>12</v>
      </c>
      <c r="I17" s="1"/>
    </row>
    <row r="18" spans="1:9" ht="26.25" x14ac:dyDescent="0.3">
      <c r="A18" s="12"/>
      <c r="B18" s="12"/>
      <c r="C18" s="1" t="s">
        <v>31</v>
      </c>
      <c r="D18" s="1" t="s">
        <v>41</v>
      </c>
      <c r="E18" s="1" t="s">
        <v>49</v>
      </c>
      <c r="F18" s="1" t="s">
        <v>45</v>
      </c>
      <c r="G18" s="1">
        <v>10</v>
      </c>
      <c r="H18" s="1">
        <v>10</v>
      </c>
      <c r="I18" s="1"/>
    </row>
    <row r="19" spans="1:9" ht="65.650000000000006" x14ac:dyDescent="0.3">
      <c r="A19" s="12"/>
      <c r="B19" s="1" t="s">
        <v>50</v>
      </c>
      <c r="C19" s="1" t="s">
        <v>46</v>
      </c>
      <c r="D19" s="1" t="s">
        <v>42</v>
      </c>
      <c r="E19" s="1" t="s">
        <v>36</v>
      </c>
      <c r="F19" s="1" t="s">
        <v>37</v>
      </c>
      <c r="G19" s="1">
        <v>40</v>
      </c>
      <c r="H19" s="1">
        <v>36</v>
      </c>
      <c r="I19" s="1" t="s">
        <v>51</v>
      </c>
    </row>
    <row r="20" spans="1:9" ht="23" customHeight="1" x14ac:dyDescent="0.3">
      <c r="A20" s="12" t="s">
        <v>32</v>
      </c>
      <c r="B20" s="12"/>
      <c r="C20" s="12"/>
      <c r="D20" s="12"/>
      <c r="E20" s="12"/>
      <c r="F20" s="12"/>
      <c r="G20" s="1"/>
      <c r="H20" s="2">
        <f>I8+SUM(H15:H19)</f>
        <v>96</v>
      </c>
      <c r="I20" s="1"/>
    </row>
    <row r="22" spans="1:9" x14ac:dyDescent="0.3">
      <c r="F22" s="9"/>
    </row>
    <row r="23" spans="1:9" x14ac:dyDescent="0.3">
      <c r="F23" s="9"/>
    </row>
    <row r="24" spans="1:9" x14ac:dyDescent="0.3">
      <c r="F24" s="9"/>
    </row>
    <row r="27" spans="1:9" x14ac:dyDescent="0.3">
      <c r="F27" s="10"/>
      <c r="G27" s="10"/>
      <c r="H27" s="10"/>
      <c r="I27" s="10"/>
    </row>
    <row r="28" spans="1:9" x14ac:dyDescent="0.3">
      <c r="F28" s="10"/>
      <c r="G28" s="10"/>
      <c r="H28" s="10"/>
      <c r="I28" s="10"/>
    </row>
    <row r="29" spans="1:9" x14ac:dyDescent="0.3">
      <c r="F29" s="11"/>
      <c r="G29" s="11"/>
      <c r="H29" s="11"/>
      <c r="I29" s="11"/>
    </row>
    <row r="30" spans="1:9" x14ac:dyDescent="0.3">
      <c r="F30" s="10"/>
      <c r="G30" s="11"/>
      <c r="H30" s="11"/>
      <c r="I30" s="11"/>
    </row>
    <row r="31" spans="1:9" x14ac:dyDescent="0.3">
      <c r="F31" s="10"/>
      <c r="G31" s="11"/>
      <c r="H31" s="11"/>
      <c r="I31" s="11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F27:I27"/>
    <mergeCell ref="F28:I28"/>
    <mergeCell ref="F29:I29"/>
    <mergeCell ref="F30:I30"/>
    <mergeCell ref="F31:I31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C844F009C5E441B3B89B158FACC34700_12</vt:lpwstr>
  </property>
</Properties>
</file>