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75E2AF1-5004-4E31-8061-C390E7768F87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<sst xmlns="http://schemas.openxmlformats.org/spreadsheetml/2006/main" count="68" uniqueCount="57">
  <si>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</si>
  <si>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</si>
  <si>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</si>
  <si>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</si>
  <si>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</si>
  <si>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</si>
  <si>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</si>
  <si>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</si>
  <si>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</si>
  <si>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</si>
  <si>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</si>
  <si>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</si>
  <si>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</si>
  <si>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</si>
  <si>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</si>
  <si>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</si>
  <si>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</si>
  <si>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</si>
  <si>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</si>
  <si>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</si>
  <si>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</si>
  <si>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</si>
  <si>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</si>
  <si>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</si>
  <si>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</si>
  <si>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</si>
  <si>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</si>
  <si>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</si>
  <si>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</si>
  <si>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</si>
  <si>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</si>
  <si>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</si>
  <si>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</si>
  <si>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</si>
  <si>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</si>
  <si>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2024年内完成提升安四路K64+000-K68+000范围内道路状况，完善道路附属设施。</t>
  </si>
  <si>
    <t>完成安四路修复性养护工程</t>
  </si>
  <si>
    <t>4公里</t>
  </si>
  <si>
    <t>工程质量标准</t>
  </si>
  <si>
    <t>工程执行进度</t>
  </si>
  <si>
    <t>工程实施效果</t>
  </si>
  <si>
    <t>成本指标（10分）</t>
  </si>
  <si>
    <t>项目支出数</t>
  </si>
  <si>
    <t>项目支出数不超过项目概算</t>
  </si>
  <si>
    <t>怀柔安四路大修工程（路面养护）</t>
  </si>
  <si>
    <t>2024年内完成提升安四路K64+000-K68+000范围内道路状况，完善道路附属设施。</t>
  </si>
  <si>
    <t>效益指标（40分）</t>
  </si>
  <si>
    <t>社会效益指标（40分）</t>
  </si>
  <si>
    <t>预计方案制定和前期准备时间：2024年6月底前完成。 预计招标采购时间：2024年9月底前完成。 预计合同签订时间：2024年10月底前签订。 预计施工完工时间：2024年12月底前完成， 预计交竣工验收时间：2024年12月底前完成</t>
  </si>
  <si>
    <t>北京市交通委员会怀柔公路分局</t>
  </si>
  <si>
    <t>8月完成招标并签订合同，项目2024年11月23日完工，2024年12月11日完成交工验收，工程执行按期完成</t>
  </si>
  <si>
    <t>依据公路工程质量检验评定标准，工程质量须达到合格标准</t>
    <phoneticPr fontId="7" type="noConversion"/>
  </si>
  <si>
    <t>安四路大修工程段完工后路况检测PQI分值为93.945，达到优等水平</t>
    <phoneticPr fontId="7" type="noConversion"/>
  </si>
  <si>
    <t>通过项目实施取得了一定成效，项目效益还应关注道路完工后的整体效果</t>
    <phoneticPr fontId="7" type="noConversion"/>
  </si>
  <si>
    <t>完成安四路修复性养护工程，提升道路交通安全。</t>
    <phoneticPr fontId="7" type="noConversion"/>
  </si>
  <si>
    <t>安四路大修工程段路况检测PQI分值为93.945，达到优等水平，提升了道路交通安全。</t>
    <phoneticPr fontId="7" type="noConversion"/>
  </si>
  <si>
    <t>支出432万元，未超过项目概算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</si>
</sst>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19" workbookViewId="0">
      <selection activeCell="F19" sqref="F19"/>
    </sheetView>
  </sheetViews>
  <sheetFormatPr defaultColWidth="9" defaultRowHeight="13.15" x14ac:dyDescent="0.3"/>
  <cols>
    <col min="1" max="1" width="4.1328125" style="8" customWidth="1"/>
    <col min="2" max="2" width="10.1328125" style="8" customWidth="1"/>
    <col min="3" max="3" width="18.59765625" style="8" customWidth="1"/>
    <col min="4" max="4" width="14" style="8" customWidth="1"/>
    <col min="5" max="6" width="16.73046875" style="8" customWidth="1"/>
    <col min="7" max="7" width="9" style="9" customWidth="1"/>
    <col min="8" max="8" width="9" style="8" customWidth="1"/>
    <col min="9" max="9" width="13.19921875" style="8" customWidth="1"/>
    <col min="10" max="16384" width="9" style="8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1" t="s">
        <v>1</v>
      </c>
      <c r="B5" s="11"/>
      <c r="C5" s="15" t="s">
        <v>44</v>
      </c>
      <c r="D5" s="16"/>
      <c r="E5" s="16"/>
      <c r="F5" s="16"/>
      <c r="G5" s="16"/>
      <c r="H5" s="16"/>
      <c r="I5" s="17"/>
    </row>
    <row r="6" spans="1:9" x14ac:dyDescent="0.3">
      <c r="A6" s="11" t="s">
        <v>2</v>
      </c>
      <c r="B6" s="11"/>
      <c r="C6" s="11" t="s">
        <v>3</v>
      </c>
      <c r="D6" s="11"/>
      <c r="E6" s="11"/>
      <c r="F6" s="2" t="s">
        <v>4</v>
      </c>
      <c r="G6" s="11" t="s">
        <v>49</v>
      </c>
      <c r="H6" s="11"/>
      <c r="I6" s="11"/>
    </row>
    <row r="7" spans="1:9" x14ac:dyDescent="0.3">
      <c r="A7" s="11" t="s">
        <v>5</v>
      </c>
      <c r="B7" s="1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1" t="s">
        <v>12</v>
      </c>
      <c r="B8" s="11"/>
      <c r="C8" s="2" t="s">
        <v>13</v>
      </c>
      <c r="D8" s="1"/>
      <c r="E8" s="1">
        <v>432</v>
      </c>
      <c r="F8" s="1">
        <v>432</v>
      </c>
      <c r="G8" s="2">
        <v>10</v>
      </c>
      <c r="H8" s="10">
        <f>F8/E8</f>
        <v>1</v>
      </c>
      <c r="I8" s="4">
        <f>H8*10</f>
        <v>10</v>
      </c>
    </row>
    <row r="9" spans="1:9" x14ac:dyDescent="0.3">
      <c r="A9" s="11"/>
      <c r="B9" s="11"/>
      <c r="C9" s="2" t="s">
        <v>14</v>
      </c>
      <c r="D9" s="1"/>
      <c r="E9" s="1">
        <v>432</v>
      </c>
      <c r="F9" s="1">
        <v>432</v>
      </c>
      <c r="G9" s="2" t="s">
        <v>15</v>
      </c>
      <c r="H9" s="2" t="s">
        <v>15</v>
      </c>
      <c r="I9" s="1" t="s">
        <v>15</v>
      </c>
    </row>
    <row r="10" spans="1:9" x14ac:dyDescent="0.3">
      <c r="A10" s="11"/>
      <c r="B10" s="1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1"/>
      <c r="B11" s="11"/>
      <c r="C11" s="2" t="s">
        <v>34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1" t="s">
        <v>17</v>
      </c>
      <c r="B12" s="11" t="s">
        <v>18</v>
      </c>
      <c r="C12" s="11"/>
      <c r="D12" s="11"/>
      <c r="E12" s="11"/>
      <c r="F12" s="11" t="s">
        <v>19</v>
      </c>
      <c r="G12" s="11"/>
      <c r="H12" s="11"/>
      <c r="I12" s="11"/>
    </row>
    <row r="13" spans="1:9" ht="66" customHeight="1" x14ac:dyDescent="0.3">
      <c r="A13" s="11"/>
      <c r="B13" s="15" t="s">
        <v>45</v>
      </c>
      <c r="C13" s="16"/>
      <c r="D13" s="16"/>
      <c r="E13" s="17"/>
      <c r="F13" s="15" t="s">
        <v>35</v>
      </c>
      <c r="G13" s="16"/>
      <c r="H13" s="16"/>
      <c r="I13" s="17"/>
    </row>
    <row r="14" spans="1:9" ht="28.15" customHeight="1" x14ac:dyDescent="0.3">
      <c r="A14" s="1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x14ac:dyDescent="0.3">
      <c r="A15" s="13"/>
      <c r="B15" s="11" t="s">
        <v>27</v>
      </c>
      <c r="C15" s="1" t="s">
        <v>28</v>
      </c>
      <c r="D15" s="5" t="s">
        <v>36</v>
      </c>
      <c r="E15" s="5" t="s">
        <v>37</v>
      </c>
      <c r="F15" s="5" t="s">
        <v>37</v>
      </c>
      <c r="G15" s="5">
        <v>15</v>
      </c>
      <c r="H15" s="5">
        <v>15</v>
      </c>
      <c r="I15" s="1"/>
    </row>
    <row r="16" spans="1:9" ht="52.5" x14ac:dyDescent="0.3">
      <c r="A16" s="13"/>
      <c r="B16" s="11"/>
      <c r="C16" s="1" t="s">
        <v>29</v>
      </c>
      <c r="D16" s="5" t="s">
        <v>38</v>
      </c>
      <c r="E16" s="5" t="s">
        <v>51</v>
      </c>
      <c r="F16" s="5" t="s">
        <v>52</v>
      </c>
      <c r="G16" s="5">
        <v>13</v>
      </c>
      <c r="H16" s="5">
        <v>13</v>
      </c>
      <c r="I16" s="1"/>
    </row>
    <row r="17" spans="1:9" ht="170.65" x14ac:dyDescent="0.3">
      <c r="A17" s="13"/>
      <c r="B17" s="11"/>
      <c r="C17" s="5" t="s">
        <v>30</v>
      </c>
      <c r="D17" s="5" t="s">
        <v>39</v>
      </c>
      <c r="E17" s="5" t="s">
        <v>48</v>
      </c>
      <c r="F17" s="5" t="s">
        <v>50</v>
      </c>
      <c r="G17" s="5">
        <v>12</v>
      </c>
      <c r="H17" s="5">
        <v>12</v>
      </c>
      <c r="I17" s="1"/>
    </row>
    <row r="18" spans="1:9" ht="26.25" x14ac:dyDescent="0.3">
      <c r="A18" s="13"/>
      <c r="B18" s="1" t="s">
        <v>41</v>
      </c>
      <c r="C18" s="1" t="s">
        <v>31</v>
      </c>
      <c r="D18" s="1" t="s">
        <v>42</v>
      </c>
      <c r="E18" s="5" t="s">
        <v>43</v>
      </c>
      <c r="F18" s="1" t="s">
        <v>56</v>
      </c>
      <c r="G18" s="3">
        <v>10</v>
      </c>
      <c r="H18" s="5">
        <v>10</v>
      </c>
      <c r="I18" s="1"/>
    </row>
    <row r="19" spans="1:9" ht="78.75" x14ac:dyDescent="0.3">
      <c r="A19" s="14"/>
      <c r="B19" s="5" t="s">
        <v>46</v>
      </c>
      <c r="C19" s="1" t="s">
        <v>47</v>
      </c>
      <c r="D19" s="5" t="s">
        <v>40</v>
      </c>
      <c r="E19" s="5" t="s">
        <v>54</v>
      </c>
      <c r="F19" s="5" t="s">
        <v>55</v>
      </c>
      <c r="G19" s="5">
        <v>40</v>
      </c>
      <c r="H19" s="5">
        <v>36</v>
      </c>
      <c r="I19" s="5" t="s">
        <v>53</v>
      </c>
    </row>
    <row r="20" spans="1:9" x14ac:dyDescent="0.3">
      <c r="A20" s="11" t="s">
        <v>32</v>
      </c>
      <c r="B20" s="11"/>
      <c r="C20" s="11"/>
      <c r="D20" s="11"/>
      <c r="E20" s="11"/>
      <c r="F20" s="11"/>
      <c r="G20" s="3"/>
      <c r="H20" s="4">
        <f>I8+SUM(H15:H19)</f>
        <v>96</v>
      </c>
      <c r="I20" s="1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20:F20"/>
    <mergeCell ref="A12:A13"/>
    <mergeCell ref="B15:B17"/>
    <mergeCell ref="A7:B7"/>
    <mergeCell ref="A8:B8"/>
    <mergeCell ref="A9:B9"/>
    <mergeCell ref="A10:B10"/>
    <mergeCell ref="A11:B11"/>
    <mergeCell ref="A14:A19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B81663A63EFB470280022C6C2BBC23C6_13</vt:lpwstr>
  </property>
</Properties>
</file>