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xWindow="75" yWindow="735" windowWidth="21525" windowHeight="12765" tabRatio="927"/>
  </bookViews>
  <sheets>
    <sheet name="填表模板及说明" sheetId="45" r:id="rId1"/>
  </sheets>
  <calcPr calcId="144525"/>
</workbook>
</file>

<file path=xl/sharedStrings.xml><?xml version="1.0" encoding="utf-8"?>
<sst xmlns="http://schemas.openxmlformats.org/spreadsheetml/2006/main" count="77">
  <si>
    <t xml:space="preserve">项目支出绩效自评表 </t>
  </si>
  <si>
    <t>（2024年度）</t>
  </si>
  <si>
    <t>项目名称</t>
  </si>
  <si>
    <t>11000024T000002842841-学生资助-高等学校高职生国家助学金</t>
  </si>
  <si>
    <t>主管部门</t>
  </si>
  <si>
    <t>北京市交通委员会</t>
  </si>
  <si>
    <t>实施单位</t>
  </si>
  <si>
    <t>北京交通运输职业学院</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</si>
  <si>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</si>
  <si>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</si>
  <si>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</si>
  <si>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</si>
  <si>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</si>
  <si>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</si>
  <si>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</si>
  <si>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</si>
  <si>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</si>
  <si>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</si>
  <si>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</si>
  <si>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</si>
  <si>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</si>
  <si>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</si>
  <si>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</si>
  <si>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</si>
  <si>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我校2023年—2024年高职生国家助学金名额预计550名。其中一等助学金200人，二等助学金350人。2024年进行发放，通过评审发放高职国家助学金，达到帮助家庭经济困难学生顺利完成学业的效果。</t>
  </si>
  <si>
    <t>已完成通过评审发放高职国家助学金，帮助了家庭经济困难学生顺利完成学业。</t>
  </si>
  <si>
    <t>绩效指标</t>
  </si>
  <si>
    <t>一级指标</t>
  </si>
  <si>
    <t>二级指标</t>
  </si>
  <si>
    <t>三级指标</t>
  </si>
  <si>
    <t>年度指标值</t>
  </si>
  <si>
    <t>实际完成值</t>
  </si>
  <si>
    <t>偏差原因分析及改进措施</t>
  </si>
  <si>
    <t>产
出
指
标
(50分)</t>
  </si>
  <si>
    <t>数量指标
（15分）</t>
  </si>
  <si>
    <t>二等助学金</t>
  </si>
  <si>
    <t>98万元</t>
  </si>
  <si>
    <t>86.772万元</t>
  </si>
  <si>
    <t>预算申报与实际发放时学生人数略有差异，按照实际补助学生人数发放</t>
  </si>
  <si>
    <t>一等助学金</t>
  </si>
  <si>
    <t>90万元</t>
  </si>
  <si>
    <t>69.525万元</t>
  </si>
  <si>
    <t>质量指标
（13分）</t>
  </si>
  <si>
    <t>助学金评审条件</t>
  </si>
  <si>
    <t>符合低保、低收入、残疾等困难证明材料合乎特别困难和困难、一般困难政策要求</t>
  </si>
  <si>
    <t>100%符合助学金评审条件</t>
  </si>
  <si>
    <t>时效指标
（12分）</t>
  </si>
  <si>
    <t>发放时间</t>
  </si>
  <si>
    <t>受北京市评审时间约束，9-12月份一次性发放，1-7月份按月发放，其中2月份无发放</t>
  </si>
  <si>
    <t>9-11月份一次性发放，1-7月份、12月按月发放，其中2月、8月份无发放</t>
  </si>
  <si>
    <t>确定名单时间</t>
  </si>
  <si>
    <t>2024年1-7月发放以23-24学年人数为准，2024年9-12月以24年9-12月24年秋季学期为准</t>
  </si>
  <si>
    <t>成本指标
（10分）</t>
  </si>
  <si>
    <t>项目支出数</t>
  </si>
  <si>
    <t>≤188万元</t>
  </si>
  <si>
    <t>156.297万元</t>
  </si>
  <si>
    <t>一等助学金项目支出数</t>
  </si>
  <si>
    <t>200人数</t>
  </si>
  <si>
    <t>160人</t>
  </si>
  <si>
    <t>二等助学金项目支出数</t>
  </si>
  <si>
    <t>350人数</t>
  </si>
  <si>
    <t>331人</t>
  </si>
  <si>
    <t>效益指标（30分）</t>
  </si>
  <si>
    <t>社会、可持续影响效益指标（30分）</t>
  </si>
  <si>
    <t>可持续效益</t>
  </si>
  <si>
    <t>为高职家庭经济困难的学生减轻学业负担，保障学生可持续接受学习，发挥项目的可持续影响作用</t>
  </si>
  <si>
    <t>已完成为高职家庭经济困难的学生减轻学业负担，保障学生可持续接受学习，发挥项目的可持续影响作用的目标，达成年度指标</t>
  </si>
  <si>
    <t>已经完成指标并取得一定效果，但效益仍可不断提升。</t>
  </si>
  <si>
    <t>项目实施效果</t>
  </si>
  <si>
    <t>使高职家庭经济困难学生感受到国家对职业教育的关注和重视，创造良好的社会氛围</t>
  </si>
  <si>
    <t>已完成使高职家庭经济困难学生感受到国家对职业教育的关注和重视，创造良好的社会氛围，达成年度指标</t>
  </si>
  <si>
    <t>满意度指标（10分）</t>
  </si>
  <si>
    <t>服务对象满意度指标（10分）</t>
  </si>
  <si>
    <t>困难学生满意度</t>
  </si>
  <si>
    <t>≥90%</t>
  </si>
  <si>
    <t>满意度调查样本量小</t>
  </si>
  <si>
    <t>总分</t>
  </si>
</sst>
</file>

<file path=xl/styles.xml><?xml version="1.0" encoding="utf-8"?>
<styleSheet xmlns="http://schemas.openxmlformats.org/spreadsheetml/2006/main" xmlns:xr9="http://schemas.microsoft.com/office/spreadsheetml/2016/revision9">
  <numFmts count="6">
    <numFmt numFmtId="44" formatCode="_ &quot;￥&quot;* #,##0.00_ ;_ &quot;￥&quot;* \-#,##0.00_ ;_ &quot;￥&quot;* &quot;-&quot;??_ ;_ @_ "/>
    <numFmt numFmtId="176" formatCode="0.00_ "/>
    <numFmt numFmtId="177" formatCode="_(* #,##0.00_);_(* \(#,##0.00\);_(* &quot;-&quot;??_);_(@_)"/>
    <numFmt numFmtId="41" formatCode="_ * #,##0_ ;_ * \-#,##0_ ;_ * &quot;-&quot;_ ;_ @_ "/>
    <numFmt numFmtId="43" formatCode="_ * #,##0.00_ ;_ * \-#,##0.00_ ;_ * &quot;-&quot;??_ ;_ @_ "/>
    <numFmt numFmtId="42" formatCode="_ &quot;￥&quot;* #,##0_ ;_ &quot;￥&quot;* \-#,##0_ ;_ &quot;￥&quot;* &quot;-&quot;_ ;_ @_ "/>
  </numFmts>
  <fonts count="31">
    <font>
      <sz val="11"/>
      <color theme="1"/>
      <name val="宋体"/>
      <charset val="134"/>
      <scheme val="minor"/>
    </font>
    <font>
      <sz val="10.5"/>
      <color theme="1"/>
      <name val="宋体"/>
      <charset val="134"/>
      <scheme val="minor"/>
    </font>
    <font>
      <b/>
      <sz val="18"/>
      <color indexed="8"/>
      <name val="宋体"/>
      <charset val="134"/>
    </font>
    <font>
      <sz val="10.5"/>
      <color indexed="8"/>
      <name val="宋体"/>
      <charset val="134"/>
    </font>
    <font>
      <sz val="14"/>
      <color theme="1"/>
      <name val="宋体"/>
      <charset val="134"/>
      <scheme val="minor"/>
    </font>
    <font>
      <sz val="10.5"/>
      <name val="宋体"/>
      <charset val="134"/>
      <scheme val="minor"/>
    </font>
    <font>
      <sz val="10.5"/>
      <color indexed="8"/>
      <name val="宋体"/>
      <charset val="134"/>
      <scheme val="minor"/>
    </font>
    <font>
      <sz val="11"/>
      <color rgb="FFFA7D00"/>
      <name val="宋体"/>
      <charset val="0"/>
      <scheme val="minor"/>
    </font>
    <font>
      <sz val="11"/>
      <color theme="1"/>
      <name val="宋体"/>
      <charset val="0"/>
      <scheme val="minor"/>
    </font>
    <font>
      <sz val="11"/>
      <color theme="0"/>
      <name val="宋体"/>
      <charset val="0"/>
      <scheme val="minor"/>
    </font>
    <font>
      <b/>
      <sz val="18"/>
      <color theme="3"/>
      <name val="宋体"/>
      <charset val="134"/>
      <scheme val="minor"/>
    </font>
    <font>
      <b/>
      <sz val="15"/>
      <color theme="3"/>
      <name val="宋体"/>
      <charset val="134"/>
      <scheme val="minor"/>
    </font>
    <font>
      <u/>
      <sz val="11"/>
      <color rgb="FF800080"/>
      <name val="宋体"/>
      <charset val="0"/>
      <scheme val="minor"/>
    </font>
    <font>
      <sz val="11"/>
      <color theme="1"/>
      <name val="宋体"/>
      <charset val="134"/>
      <scheme val="minor"/>
    </font>
    <font>
      <sz val="11"/>
      <color indexed="8"/>
      <name val="宋体"/>
      <charset val="134"/>
    </font>
    <font>
      <sz val="12"/>
      <name val="宋体"/>
      <charset val="134"/>
    </font>
    <font>
      <b/>
      <sz val="11"/>
      <color theme="3"/>
      <name val="宋体"/>
      <charset val="134"/>
      <scheme val="minor"/>
    </font>
    <font>
      <i/>
      <sz val="11"/>
      <color rgb="FF7F7F7F"/>
      <name val="宋体"/>
      <charset val="0"/>
      <scheme val="minor"/>
    </font>
    <font>
      <b/>
      <sz val="11"/>
      <color rgb="FF3F3F3F"/>
      <name val="宋体"/>
      <charset val="0"/>
      <scheme val="minor"/>
    </font>
    <font>
      <sz val="12"/>
      <color theme="1"/>
      <name val="宋体"/>
      <charset val="134"/>
      <scheme val="minor"/>
    </font>
    <font>
      <sz val="11"/>
      <color rgb="FF9C0006"/>
      <name val="宋体"/>
      <charset val="0"/>
      <scheme val="minor"/>
    </font>
    <font>
      <sz val="11"/>
      <color rgb="FFFF0000"/>
      <name val="宋体"/>
      <charset val="0"/>
      <scheme val="minor"/>
    </font>
    <font>
      <b/>
      <sz val="13"/>
      <color theme="3"/>
      <name val="宋体"/>
      <charset val="134"/>
      <scheme val="minor"/>
    </font>
    <font>
      <sz val="11"/>
      <color rgb="FF006100"/>
      <name val="宋体"/>
      <charset val="0"/>
      <scheme val="minor"/>
    </font>
    <font>
      <b/>
      <sz val="11"/>
      <color rgb="FFFA7D00"/>
      <name val="宋体"/>
      <charset val="0"/>
      <scheme val="minor"/>
    </font>
    <font>
      <sz val="10"/>
      <name val="Arial"/>
      <charset val="134"/>
    </font>
    <font>
      <sz val="11"/>
      <color rgb="FF3F3F76"/>
      <name val="宋体"/>
      <charset val="0"/>
      <scheme val="minor"/>
    </font>
    <font>
      <u/>
      <sz val="11"/>
      <color rgb="FF0000FF"/>
      <name val="宋体"/>
      <charset val="0"/>
      <scheme val="minor"/>
    </font>
    <font>
      <sz val="11"/>
      <color rgb="FF9C6500"/>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bgColor indexed="64"/>
      </patternFill>
    </fill>
    <fill>
      <patternFill patternType="solid">
        <fgColor rgb="FFF2F2F2"/>
        <bgColor indexed="64"/>
      </patternFill>
    </fill>
    <fill>
      <patternFill patternType="solid">
        <fgColor rgb="FFFFC7CE"/>
        <bgColor indexed="64"/>
      </patternFill>
    </fill>
    <fill>
      <patternFill patternType="solid">
        <fgColor theme="4" tint="0.399975585192419"/>
        <bgColor indexed="64"/>
      </patternFill>
    </fill>
    <fill>
      <patternFill patternType="solid">
        <fgColor theme="8"/>
        <bgColor indexed="64"/>
      </patternFill>
    </fill>
    <fill>
      <patternFill patternType="solid">
        <fgColor rgb="FFFFFFCC"/>
        <bgColor indexed="64"/>
      </patternFill>
    </fill>
    <fill>
      <patternFill patternType="solid">
        <fgColor theme="7"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rgb="FFFFCC99"/>
        <bgColor indexed="64"/>
      </patternFill>
    </fill>
    <fill>
      <patternFill patternType="solid">
        <fgColor rgb="FFFFEB9C"/>
        <bgColor indexed="64"/>
      </patternFill>
    </fill>
    <fill>
      <patternFill patternType="solid">
        <fgColor theme="8" tint="0.399975585192419"/>
        <bgColor indexed="64"/>
      </patternFill>
    </fill>
    <fill>
      <patternFill patternType="solid">
        <fgColor theme="7"/>
        <bgColor indexed="64"/>
      </patternFill>
    </fill>
    <fill>
      <patternFill patternType="solid">
        <fgColor rgb="FFA5A5A5"/>
        <bgColor indexed="64"/>
      </patternFill>
    </fill>
    <fill>
      <patternFill patternType="solid">
        <fgColor theme="7" tint="0.799981688894314"/>
        <bgColor indexed="64"/>
      </patternFill>
    </fill>
    <fill>
      <patternFill patternType="solid">
        <fgColor theme="7" tint="0.599993896298105"/>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s>
  <cellStyleXfs count="63">
    <xf numFmtId="0" fontId="0" fillId="0" borderId="0" applyBorder="0">
      <alignment vertical="center"/>
    </xf>
    <xf numFmtId="0" fontId="25" fillId="0" borderId="0" applyBorder="0"/>
    <xf numFmtId="0" fontId="14" fillId="0" borderId="0" applyBorder="0">
      <alignment vertical="center"/>
    </xf>
    <xf numFmtId="0" fontId="0" fillId="0" borderId="0" applyBorder="0"/>
    <xf numFmtId="0" fontId="0" fillId="0" borderId="0" applyBorder="0"/>
    <xf numFmtId="0" fontId="0" fillId="0" borderId="0" applyBorder="0"/>
    <xf numFmtId="0" fontId="15" fillId="0" borderId="0" applyBorder="0"/>
    <xf numFmtId="0" fontId="9" fillId="21" borderId="0" applyNumberFormat="0" applyBorder="0" applyAlignment="0" applyProtection="0">
      <alignment vertical="center"/>
    </xf>
    <xf numFmtId="0" fontId="8" fillId="31" borderId="0" applyNumberFormat="0" applyBorder="0" applyAlignment="0" applyProtection="0">
      <alignment vertical="center"/>
    </xf>
    <xf numFmtId="0" fontId="9" fillId="29" borderId="0" applyNumberFormat="0" applyBorder="0" applyAlignment="0" applyProtection="0">
      <alignment vertical="center"/>
    </xf>
    <xf numFmtId="0" fontId="26" fillId="26" borderId="13" applyNumberFormat="0" applyAlignment="0" applyProtection="0">
      <alignment vertical="center"/>
    </xf>
    <xf numFmtId="0" fontId="8" fillId="8" borderId="0" applyNumberFormat="0" applyBorder="0" applyAlignment="0" applyProtection="0">
      <alignment vertical="center"/>
    </xf>
    <xf numFmtId="0" fontId="8" fillId="23" borderId="0" applyNumberFormat="0" applyBorder="0" applyAlignment="0" applyProtection="0">
      <alignment vertical="center"/>
    </xf>
    <xf numFmtId="44" fontId="13" fillId="0" borderId="0" applyFont="0" applyFill="0" applyBorder="0" applyAlignment="0" applyProtection="0">
      <alignment vertical="center"/>
    </xf>
    <xf numFmtId="0" fontId="9" fillId="11" borderId="0" applyNumberFormat="0" applyBorder="0" applyAlignment="0" applyProtection="0">
      <alignment vertical="center"/>
    </xf>
    <xf numFmtId="9" fontId="13" fillId="0" borderId="0" applyFont="0" applyFill="0" applyBorder="0" applyAlignment="0" applyProtection="0">
      <alignment vertical="center"/>
    </xf>
    <xf numFmtId="0" fontId="9" fillId="19" borderId="0" applyNumberFormat="0" applyBorder="0" applyAlignment="0" applyProtection="0">
      <alignment vertical="center"/>
    </xf>
    <xf numFmtId="0" fontId="9" fillId="28" borderId="0" applyNumberFormat="0" applyBorder="0" applyAlignment="0" applyProtection="0">
      <alignment vertical="center"/>
    </xf>
    <xf numFmtId="0" fontId="9" fillId="22" borderId="0" applyNumberFormat="0" applyBorder="0" applyAlignment="0" applyProtection="0">
      <alignment vertical="center"/>
    </xf>
    <xf numFmtId="0" fontId="9" fillId="14" borderId="0" applyNumberFormat="0" applyBorder="0" applyAlignment="0" applyProtection="0">
      <alignment vertical="center"/>
    </xf>
    <xf numFmtId="0" fontId="9" fillId="17" borderId="0" applyNumberFormat="0" applyBorder="0" applyAlignment="0" applyProtection="0">
      <alignment vertical="center"/>
    </xf>
    <xf numFmtId="0" fontId="24" fillId="12" borderId="13" applyNumberFormat="0" applyAlignment="0" applyProtection="0">
      <alignment vertical="center"/>
    </xf>
    <xf numFmtId="0" fontId="9" fillId="24" borderId="0" applyNumberFormat="0" applyBorder="0" applyAlignment="0" applyProtection="0">
      <alignment vertical="center"/>
    </xf>
    <xf numFmtId="0" fontId="28" fillId="27" borderId="0" applyNumberFormat="0" applyBorder="0" applyAlignment="0" applyProtection="0">
      <alignment vertical="center"/>
    </xf>
    <xf numFmtId="0" fontId="8" fillId="25" borderId="0" applyNumberFormat="0" applyBorder="0" applyAlignment="0" applyProtection="0">
      <alignment vertical="center"/>
    </xf>
    <xf numFmtId="0" fontId="23" fillId="18" borderId="0" applyNumberFormat="0" applyBorder="0" applyAlignment="0" applyProtection="0">
      <alignment vertical="center"/>
    </xf>
    <xf numFmtId="0" fontId="8" fillId="10" borderId="0" applyNumberFormat="0" applyBorder="0" applyAlignment="0" applyProtection="0">
      <alignment vertical="center"/>
    </xf>
    <xf numFmtId="0" fontId="30" fillId="0" borderId="15" applyNumberFormat="0" applyFill="0" applyAlignment="0" applyProtection="0">
      <alignment vertical="center"/>
    </xf>
    <xf numFmtId="0" fontId="20" fillId="13" borderId="0" applyNumberFormat="0" applyBorder="0" applyAlignment="0" applyProtection="0">
      <alignment vertical="center"/>
    </xf>
    <xf numFmtId="0" fontId="29" fillId="30" borderId="14" applyNumberFormat="0" applyAlignment="0" applyProtection="0">
      <alignment vertical="center"/>
    </xf>
    <xf numFmtId="0" fontId="14" fillId="0" borderId="0" applyBorder="0"/>
    <xf numFmtId="0" fontId="18" fillId="12" borderId="11" applyNumberFormat="0" applyAlignment="0" applyProtection="0">
      <alignment vertical="center"/>
    </xf>
    <xf numFmtId="177" fontId="14" fillId="0" borderId="0" applyFont="0" applyFill="0" applyBorder="0" applyProtection="0"/>
    <xf numFmtId="0" fontId="11" fillId="0" borderId="10" applyNumberFormat="0" applyFill="0" applyAlignment="0" applyProtection="0">
      <alignment vertical="center"/>
    </xf>
    <xf numFmtId="0" fontId="15" fillId="0" borderId="0" applyBorder="0"/>
    <xf numFmtId="0" fontId="17" fillId="0" borderId="0" applyNumberFormat="0" applyFill="0" applyBorder="0" applyAlignment="0" applyProtection="0">
      <alignment vertical="center"/>
    </xf>
    <xf numFmtId="0" fontId="8" fillId="9" borderId="0" applyNumberFormat="0" applyBorder="0" applyAlignment="0" applyProtection="0">
      <alignment vertical="center"/>
    </xf>
    <xf numFmtId="0" fontId="16" fillId="0" borderId="0" applyNumberFormat="0" applyFill="0" applyBorder="0" applyAlignment="0" applyProtection="0">
      <alignment vertical="center"/>
    </xf>
    <xf numFmtId="42" fontId="13" fillId="0" borderId="0" applyFont="0" applyFill="0" applyBorder="0" applyAlignment="0" applyProtection="0">
      <alignment vertical="center"/>
    </xf>
    <xf numFmtId="0" fontId="15" fillId="0" borderId="0" applyBorder="0"/>
    <xf numFmtId="0" fontId="8" fillId="32" borderId="0" applyNumberFormat="0" applyBorder="0" applyAlignment="0" applyProtection="0">
      <alignment vertical="center"/>
    </xf>
    <xf numFmtId="43" fontId="13" fillId="0" borderId="0" applyFont="0" applyFill="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7" borderId="0" applyNumberFormat="0" applyBorder="0" applyAlignment="0" applyProtection="0">
      <alignment vertical="center"/>
    </xf>
    <xf numFmtId="0" fontId="21" fillId="0" borderId="0" applyNumberFormat="0" applyFill="0" applyBorder="0" applyAlignment="0" applyProtection="0">
      <alignment vertical="center"/>
    </xf>
    <xf numFmtId="0" fontId="9" fillId="20" borderId="0" applyNumberFormat="0" applyBorder="0" applyAlignment="0" applyProtection="0">
      <alignment vertical="center"/>
    </xf>
    <xf numFmtId="0" fontId="13" fillId="16" borderId="12" applyNumberFormat="0" applyFont="0" applyAlignment="0" applyProtection="0">
      <alignment vertical="center"/>
    </xf>
    <xf numFmtId="0" fontId="8" fillId="6" borderId="0" applyNumberFormat="0" applyBorder="0" applyAlignment="0" applyProtection="0">
      <alignment vertical="center"/>
    </xf>
    <xf numFmtId="0" fontId="9" fillId="15" borderId="0" applyNumberFormat="0" applyBorder="0" applyAlignment="0" applyProtection="0">
      <alignment vertical="center"/>
    </xf>
    <xf numFmtId="0" fontId="0" fillId="0" borderId="0" applyBorder="0">
      <alignment vertical="center"/>
    </xf>
    <xf numFmtId="0" fontId="8" fillId="5" borderId="0" applyNumberFormat="0" applyBorder="0" applyAlignment="0" applyProtection="0">
      <alignment vertical="center"/>
    </xf>
    <xf numFmtId="0" fontId="27" fillId="0" borderId="0" applyNumberFormat="0" applyFill="0" applyBorder="0" applyAlignment="0" applyProtection="0">
      <alignment vertical="center"/>
    </xf>
    <xf numFmtId="41" fontId="13" fillId="0" borderId="0" applyFont="0" applyFill="0" applyBorder="0" applyAlignment="0" applyProtection="0">
      <alignment vertical="center"/>
    </xf>
    <xf numFmtId="0" fontId="22" fillId="0" borderId="10" applyNumberFormat="0" applyFill="0" applyAlignment="0" applyProtection="0">
      <alignment vertical="center"/>
    </xf>
    <xf numFmtId="0" fontId="15" fillId="0" borderId="0" applyBorder="0"/>
    <xf numFmtId="0" fontId="8" fillId="3" borderId="0" applyNumberFormat="0" applyBorder="0" applyAlignment="0" applyProtection="0">
      <alignment vertical="center"/>
    </xf>
    <xf numFmtId="0" fontId="16" fillId="0" borderId="16" applyNumberFormat="0" applyFill="0" applyAlignment="0" applyProtection="0">
      <alignment vertical="center"/>
    </xf>
    <xf numFmtId="0" fontId="9" fillId="4" borderId="0" applyNumberFormat="0" applyBorder="0" applyAlignment="0" applyProtection="0">
      <alignment vertical="center"/>
    </xf>
    <xf numFmtId="0" fontId="19" fillId="0" borderId="0" applyBorder="0"/>
    <xf numFmtId="0" fontId="8" fillId="2" borderId="0" applyNumberFormat="0" applyBorder="0" applyAlignment="0" applyProtection="0">
      <alignment vertical="center"/>
    </xf>
    <xf numFmtId="0" fontId="0" fillId="0" borderId="0" applyBorder="0">
      <alignment vertical="center"/>
    </xf>
    <xf numFmtId="0" fontId="7" fillId="0" borderId="9" applyNumberFormat="0" applyFill="0" applyAlignment="0" applyProtection="0">
      <alignment vertical="center"/>
    </xf>
  </cellStyleXfs>
  <cellXfs count="24">
    <xf numFmtId="0" fontId="0" fillId="0" borderId="0" xfId="0">
      <alignment vertical="center"/>
    </xf>
    <xf numFmtId="0" fontId="1" fillId="0" borderId="0" xfId="0" applyFont="1" applyAlignment="1">
      <alignment horizontal="center" vertical="center"/>
    </xf>
    <xf numFmtId="176" fontId="1" fillId="0" borderId="0" xfId="0" applyNumberFormat="1"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6"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6" fillId="0" borderId="2" xfId="0" applyFont="1" applyBorder="1" applyAlignment="1">
      <alignment horizontal="center" vertical="center" wrapText="1"/>
    </xf>
    <xf numFmtId="176" fontId="1" fillId="0" borderId="1" xfId="0" applyNumberFormat="1" applyFont="1" applyBorder="1" applyAlignment="1">
      <alignment horizontal="center" vertical="center" wrapText="1"/>
    </xf>
    <xf numFmtId="10" fontId="5" fillId="0" borderId="5" xfId="0" applyNumberFormat="1" applyFont="1" applyBorder="1" applyAlignment="1">
      <alignment horizontal="center" vertical="center" wrapText="1"/>
    </xf>
    <xf numFmtId="0" fontId="5" fillId="0" borderId="8" xfId="0" applyFont="1" applyBorder="1" applyAlignment="1">
      <alignment horizontal="center" vertical="center" wrapText="1"/>
    </xf>
    <xf numFmtId="176" fontId="5" fillId="0" borderId="2" xfId="0" applyNumberFormat="1" applyFont="1" applyBorder="1" applyAlignment="1">
      <alignment horizontal="center" vertical="center" wrapText="1"/>
    </xf>
    <xf numFmtId="0" fontId="5" fillId="0" borderId="2" xfId="0" applyFont="1" applyBorder="1" applyAlignment="1">
      <alignment horizontal="center" vertical="center"/>
    </xf>
    <xf numFmtId="9" fontId="5" fillId="0" borderId="2" xfId="0" applyNumberFormat="1" applyFont="1" applyBorder="1" applyAlignment="1">
      <alignment horizontal="center" vertical="center" wrapText="1"/>
    </xf>
    <xf numFmtId="0" fontId="6" fillId="0" borderId="8" xfId="0" applyFont="1" applyBorder="1" applyAlignment="1">
      <alignment horizontal="center" vertical="center" wrapText="1"/>
    </xf>
    <xf numFmtId="176" fontId="1" fillId="0" borderId="2" xfId="0" applyNumberFormat="1" applyFont="1" applyBorder="1" applyAlignment="1">
      <alignment horizontal="center" vertical="center" wrapText="1"/>
    </xf>
  </cellXfs>
  <cellStyles count="63">
    <cellStyle name="常规" xfId="0" builtinId="0"/>
    <cellStyle name="常规 6" xfId="1"/>
    <cellStyle name="常规 5" xfId="2"/>
    <cellStyle name="常规 4 4" xfId="3"/>
    <cellStyle name="常规 4 2" xfId="4"/>
    <cellStyle name="常规 4" xfId="5"/>
    <cellStyle name="常规 2" xfId="6"/>
    <cellStyle name="60% - 强调文字颜色 6" xfId="7" builtinId="52"/>
    <cellStyle name="20% - 强调文字颜色 4" xfId="8" builtinId="42"/>
    <cellStyle name="强调文字颜色 4" xfId="9" builtinId="41"/>
    <cellStyle name="输入" xfId="10" builtinId="20"/>
    <cellStyle name="40% - 强调文字颜色 3" xfId="11" builtinId="39"/>
    <cellStyle name="20% - 强调文字颜色 3" xfId="12" builtinId="38"/>
    <cellStyle name="货币" xfId="13" builtinId="4"/>
    <cellStyle name="强调文字颜色 3" xfId="14" builtinId="37"/>
    <cellStyle name="百分比" xfId="15" builtinId="5"/>
    <cellStyle name="60% - 强调文字颜色 2" xfId="16" builtinId="36"/>
    <cellStyle name="60% - 强调文字颜色 5" xfId="17" builtinId="48"/>
    <cellStyle name="强调文字颜色 2" xfId="18" builtinId="33"/>
    <cellStyle name="60% - 强调文字颜色 1" xfId="19" builtinId="32"/>
    <cellStyle name="60% - 强调文字颜色 4" xfId="20" builtinId="44"/>
    <cellStyle name="计算" xfId="21" builtinId="22"/>
    <cellStyle name="强调文字颜色 1" xfId="22" builtinId="29"/>
    <cellStyle name="适中" xfId="23" builtinId="28"/>
    <cellStyle name="20% - 强调文字颜色 5" xfId="24" builtinId="46"/>
    <cellStyle name="好" xfId="25" builtinId="26"/>
    <cellStyle name="20% - 强调文字颜色 1" xfId="26" builtinId="30"/>
    <cellStyle name="汇总" xfId="27" builtinId="25"/>
    <cellStyle name="差" xfId="28" builtinId="27"/>
    <cellStyle name="检查单元格" xfId="29" builtinId="23"/>
    <cellStyle name="常规 4 3" xfId="30"/>
    <cellStyle name="输出" xfId="31" builtinId="21"/>
    <cellStyle name="千位分隔 2" xfId="32"/>
    <cellStyle name="标题 1" xfId="33" builtinId="16"/>
    <cellStyle name="常规 2 2 2" xfId="34"/>
    <cellStyle name="解释性文本" xfId="35" builtinId="53"/>
    <cellStyle name="20% - 强调文字颜色 2" xfId="36" builtinId="34"/>
    <cellStyle name="标题 4" xfId="37" builtinId="19"/>
    <cellStyle name="货币[0]" xfId="38" builtinId="7"/>
    <cellStyle name="常规 2 2" xfId="39"/>
    <cellStyle name="40% - 强调文字颜色 4" xfId="40" builtinId="43"/>
    <cellStyle name="千位分隔" xfId="41" builtinId="3"/>
    <cellStyle name="已访问的超链接" xfId="42" builtinId="9"/>
    <cellStyle name="标题" xfId="43" builtinId="15"/>
    <cellStyle name="40% - 强调文字颜色 2" xfId="44" builtinId="35"/>
    <cellStyle name="警告文本" xfId="45" builtinId="11"/>
    <cellStyle name="60% - 强调文字颜色 3" xfId="46" builtinId="40"/>
    <cellStyle name="注释" xfId="47" builtinId="10"/>
    <cellStyle name="20% - 强调文字颜色 6" xfId="48" builtinId="50"/>
    <cellStyle name="强调文字颜色 5" xfId="49" builtinId="45"/>
    <cellStyle name="常规 2 4" xfId="50"/>
    <cellStyle name="40% - 强调文字颜色 6" xfId="51" builtinId="51"/>
    <cellStyle name="超链接" xfId="52" builtinId="8"/>
    <cellStyle name="千位分隔[0]" xfId="53" builtinId="6"/>
    <cellStyle name="标题 2" xfId="54" builtinId="17"/>
    <cellStyle name="常规 2 3" xfId="55"/>
    <cellStyle name="40% - 强调文字颜色 5" xfId="56" builtinId="47"/>
    <cellStyle name="标题 3" xfId="57" builtinId="18"/>
    <cellStyle name="强调文字颜色 6" xfId="58" builtinId="49"/>
    <cellStyle name="常规 7" xfId="59"/>
    <cellStyle name="40% - 强调文字颜色 1" xfId="60" builtinId="31"/>
    <cellStyle name="常规 3" xfId="61"/>
    <cellStyle name="链接单元格" xfId="62" builtinId="24"/>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9"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28"/>
  <sheetViews>
    <sheetView tabSelected="1" topLeftCell="F5" workbookViewId="0">
      <selection activeCell="I21" sqref="I21:I24"/>
    </sheetView>
  </sheetViews>
  <sheetFormatPr defaultColWidth="9.64285714285714" defaultRowHeight="12.35"/>
  <cols>
    <col min="1" max="1" width="4.13392857142857" style="1" customWidth="1"/>
    <col min="2" max="2" width="12.4017857142857" style="1" customWidth="1"/>
    <col min="3" max="3" width="18.5982142857143" style="1" customWidth="1"/>
    <col min="4" max="4" width="19" style="1" customWidth="1"/>
    <col min="5" max="5" width="15.8660714285714" style="1" customWidth="1"/>
    <col min="6" max="6" width="24.5982142857143" style="1" customWidth="1"/>
    <col min="7" max="7" width="8.73214285714286" style="2" customWidth="1"/>
    <col min="8" max="8" width="6.59821428571429" style="1" customWidth="1"/>
    <col min="9" max="9" width="13.2678571428571" style="1" customWidth="1"/>
    <col min="10" max="16384" width="9" style="1"/>
  </cols>
  <sheetData>
    <row r="1" spans="7:7">
      <c r="G1" s="1"/>
    </row>
    <row r="2" ht="25.05" customHeight="1" spans="1:9">
      <c r="A2" s="3" t="s">
        <v>0</v>
      </c>
      <c r="B2" s="4"/>
      <c r="C2" s="4"/>
      <c r="D2" s="4"/>
      <c r="E2" s="4"/>
      <c r="F2" s="4"/>
      <c r="G2" s="4"/>
      <c r="H2" s="4"/>
      <c r="I2" s="4"/>
    </row>
    <row r="3" ht="18" customHeight="1" spans="1:9">
      <c r="A3" s="5" t="s">
        <v>1</v>
      </c>
      <c r="B3" s="6"/>
      <c r="C3" s="6"/>
      <c r="D3" s="6"/>
      <c r="E3" s="6"/>
      <c r="F3" s="6"/>
      <c r="G3" s="6"/>
      <c r="H3" s="6"/>
      <c r="I3" s="6"/>
    </row>
    <row r="4" spans="1:7">
      <c r="A4" s="7"/>
      <c r="B4" s="7"/>
      <c r="C4" s="7"/>
      <c r="D4" s="7"/>
      <c r="E4" s="7"/>
      <c r="F4" s="7"/>
      <c r="G4" s="16"/>
    </row>
    <row r="5" spans="1:9">
      <c r="A5" s="8" t="s">
        <v>2</v>
      </c>
      <c r="B5" s="8"/>
      <c r="C5" s="9" t="s">
        <v>3</v>
      </c>
      <c r="D5" s="10"/>
      <c r="E5" s="10"/>
      <c r="F5" s="10"/>
      <c r="G5" s="10"/>
      <c r="H5" s="10"/>
      <c r="I5" s="18"/>
    </row>
    <row r="6" ht="14.7" spans="1:9">
      <c r="A6" s="8" t="s">
        <v>4</v>
      </c>
      <c r="B6" s="8"/>
      <c r="C6" s="8" t="s">
        <v>5</v>
      </c>
      <c r="D6" s="8"/>
      <c r="E6" s="8"/>
      <c r="F6" s="9" t="s">
        <v>6</v>
      </c>
      <c r="G6" s="8" t="s">
        <v>7</v>
      </c>
      <c r="H6" s="8"/>
      <c r="I6" s="8"/>
    </row>
    <row r="7" ht="14.7" spans="1:9">
      <c r="A7" s="8" t="s">
        <v>8</v>
      </c>
      <c r="B7" s="8"/>
      <c r="C7" s="9"/>
      <c r="D7" s="8" t="s">
        <v>9</v>
      </c>
      <c r="E7" s="9" t="s">
        <v>10</v>
      </c>
      <c r="F7" s="9" t="s">
        <v>11</v>
      </c>
      <c r="G7" s="9" t="s">
        <v>12</v>
      </c>
      <c r="H7" s="9" t="s">
        <v>13</v>
      </c>
      <c r="I7" s="8" t="s">
        <v>14</v>
      </c>
    </row>
    <row r="8" ht="14.7" spans="1:9">
      <c r="A8" s="8" t="s">
        <v>15</v>
      </c>
      <c r="B8" s="8"/>
      <c r="C8" s="9" t="s">
        <v>16</v>
      </c>
      <c r="D8" s="8">
        <v>188</v>
      </c>
      <c r="E8" s="8">
        <v>188</v>
      </c>
      <c r="F8" s="8">
        <v>156.297</v>
      </c>
      <c r="G8" s="9">
        <v>10</v>
      </c>
      <c r="H8" s="17">
        <f>F8/E8</f>
        <v>0.831367021276596</v>
      </c>
      <c r="I8" s="19">
        <f>H8*10</f>
        <v>8.31367021276596</v>
      </c>
    </row>
    <row r="9" ht="14.7" spans="1:9">
      <c r="A9" s="8"/>
      <c r="B9" s="8"/>
      <c r="C9" s="9" t="s">
        <v>17</v>
      </c>
      <c r="D9" s="8">
        <v>188</v>
      </c>
      <c r="E9" s="8">
        <v>188</v>
      </c>
      <c r="F9" s="8">
        <v>156.297</v>
      </c>
      <c r="G9" s="9" t="s">
        <v>18</v>
      </c>
      <c r="H9" s="9" t="s">
        <v>18</v>
      </c>
      <c r="I9" s="8" t="s">
        <v>18</v>
      </c>
    </row>
    <row r="10" ht="14.7" spans="1:9">
      <c r="A10" s="8"/>
      <c r="B10" s="8"/>
      <c r="C10" s="9" t="s">
        <v>19</v>
      </c>
      <c r="D10" s="8"/>
      <c r="E10" s="8"/>
      <c r="F10" s="8"/>
      <c r="G10" s="9" t="s">
        <v>18</v>
      </c>
      <c r="H10" s="9" t="s">
        <v>18</v>
      </c>
      <c r="I10" s="8" t="s">
        <v>18</v>
      </c>
    </row>
    <row r="11" ht="14.7" spans="1:9">
      <c r="A11" s="8"/>
      <c r="B11" s="8"/>
      <c r="C11" s="9" t="s">
        <v>20</v>
      </c>
      <c r="D11" s="8"/>
      <c r="E11" s="8"/>
      <c r="F11" s="8"/>
      <c r="G11" s="9" t="s">
        <v>18</v>
      </c>
      <c r="H11" s="9" t="s">
        <v>18</v>
      </c>
      <c r="I11" s="8" t="s">
        <v>18</v>
      </c>
    </row>
    <row r="12" spans="1:9">
      <c r="A12" s="8" t="s">
        <v>21</v>
      </c>
      <c r="B12" s="8" t="s">
        <v>22</v>
      </c>
      <c r="C12" s="8"/>
      <c r="D12" s="8"/>
      <c r="E12" s="8"/>
      <c r="F12" s="8" t="s">
        <v>23</v>
      </c>
      <c r="G12" s="8"/>
      <c r="H12" s="8"/>
      <c r="I12" s="8"/>
    </row>
    <row r="13" ht="60.75" customHeight="1" spans="1:9">
      <c r="A13" s="8"/>
      <c r="B13" s="9" t="s">
        <v>24</v>
      </c>
      <c r="C13" s="10"/>
      <c r="D13" s="10"/>
      <c r="E13" s="18"/>
      <c r="F13" s="9" t="s">
        <v>25</v>
      </c>
      <c r="G13" s="10"/>
      <c r="H13" s="10"/>
      <c r="I13" s="18"/>
    </row>
    <row r="14" ht="29.4" spans="1:9">
      <c r="A14" s="8" t="s">
        <v>26</v>
      </c>
      <c r="B14" s="8" t="s">
        <v>27</v>
      </c>
      <c r="C14" s="8" t="s">
        <v>28</v>
      </c>
      <c r="D14" s="9" t="s">
        <v>29</v>
      </c>
      <c r="E14" s="8" t="s">
        <v>30</v>
      </c>
      <c r="F14" s="8" t="s">
        <v>31</v>
      </c>
      <c r="G14" s="9" t="s">
        <v>12</v>
      </c>
      <c r="H14" s="9" t="s">
        <v>14</v>
      </c>
      <c r="I14" s="8" t="s">
        <v>32</v>
      </c>
    </row>
    <row r="15" ht="24.75" customHeight="1" spans="1:9">
      <c r="A15" s="8"/>
      <c r="B15" s="8" t="s">
        <v>33</v>
      </c>
      <c r="C15" s="8" t="s">
        <v>34</v>
      </c>
      <c r="D15" s="11" t="s">
        <v>35</v>
      </c>
      <c r="E15" s="11" t="s">
        <v>36</v>
      </c>
      <c r="F15" s="8" t="s">
        <v>37</v>
      </c>
      <c r="G15" s="8">
        <v>8</v>
      </c>
      <c r="H15" s="19">
        <f>86.772/98*G15</f>
        <v>7.08342857142857</v>
      </c>
      <c r="I15" s="11" t="s">
        <v>38</v>
      </c>
    </row>
    <row r="16" ht="25.5" customHeight="1" spans="1:9">
      <c r="A16" s="8"/>
      <c r="B16" s="8"/>
      <c r="C16" s="8"/>
      <c r="D16" s="11" t="s">
        <v>39</v>
      </c>
      <c r="E16" s="11" t="s">
        <v>40</v>
      </c>
      <c r="F16" s="8" t="s">
        <v>41</v>
      </c>
      <c r="G16" s="8">
        <v>7</v>
      </c>
      <c r="H16" s="19">
        <f>69.525/90*G16</f>
        <v>5.4075</v>
      </c>
      <c r="I16" s="14"/>
    </row>
    <row r="17" ht="72.4" customHeight="1" spans="1:9">
      <c r="A17" s="8"/>
      <c r="B17" s="8"/>
      <c r="C17" s="8" t="s">
        <v>42</v>
      </c>
      <c r="D17" s="11" t="s">
        <v>43</v>
      </c>
      <c r="E17" s="11" t="s">
        <v>44</v>
      </c>
      <c r="F17" s="8" t="s">
        <v>45</v>
      </c>
      <c r="G17" s="8">
        <v>13</v>
      </c>
      <c r="H17" s="8">
        <v>13</v>
      </c>
      <c r="I17" s="8"/>
    </row>
    <row r="18" ht="74.85" spans="1:9">
      <c r="A18" s="8"/>
      <c r="B18" s="8"/>
      <c r="C18" s="8" t="s">
        <v>46</v>
      </c>
      <c r="D18" s="11" t="s">
        <v>47</v>
      </c>
      <c r="E18" s="11" t="s">
        <v>48</v>
      </c>
      <c r="F18" s="11" t="s">
        <v>49</v>
      </c>
      <c r="G18" s="8">
        <v>6</v>
      </c>
      <c r="H18" s="8">
        <v>4</v>
      </c>
      <c r="I18" s="8"/>
    </row>
    <row r="19" ht="75.3" spans="1:9">
      <c r="A19" s="8"/>
      <c r="B19" s="8"/>
      <c r="C19" s="8"/>
      <c r="D19" s="11" t="s">
        <v>50</v>
      </c>
      <c r="E19" s="11" t="s">
        <v>51</v>
      </c>
      <c r="F19" s="11" t="s">
        <v>51</v>
      </c>
      <c r="G19" s="8">
        <v>6</v>
      </c>
      <c r="H19" s="8">
        <v>6</v>
      </c>
      <c r="I19" s="8"/>
    </row>
    <row r="20" ht="14.7" spans="1:9">
      <c r="A20" s="8"/>
      <c r="B20" s="8"/>
      <c r="C20" s="11" t="s">
        <v>52</v>
      </c>
      <c r="D20" s="12" t="s">
        <v>53</v>
      </c>
      <c r="E20" s="20" t="s">
        <v>54</v>
      </c>
      <c r="F20" s="11" t="s">
        <v>55</v>
      </c>
      <c r="G20" s="8">
        <v>2</v>
      </c>
      <c r="H20" s="11">
        <v>2</v>
      </c>
      <c r="I20" s="8"/>
    </row>
    <row r="21" ht="14.7" spans="1:9">
      <c r="A21" s="8"/>
      <c r="B21" s="8"/>
      <c r="C21" s="13"/>
      <c r="D21" s="12" t="s">
        <v>56</v>
      </c>
      <c r="E21" s="20" t="s">
        <v>57</v>
      </c>
      <c r="F21" s="8" t="s">
        <v>58</v>
      </c>
      <c r="G21" s="8">
        <v>2</v>
      </c>
      <c r="H21" s="8">
        <v>2</v>
      </c>
      <c r="I21" s="8" t="s">
        <v>38</v>
      </c>
    </row>
    <row r="22" ht="14.7" spans="1:9">
      <c r="A22" s="8"/>
      <c r="B22" s="8"/>
      <c r="C22" s="13"/>
      <c r="D22" s="12" t="s">
        <v>59</v>
      </c>
      <c r="E22" s="20" t="s">
        <v>36</v>
      </c>
      <c r="F22" s="8" t="s">
        <v>37</v>
      </c>
      <c r="G22" s="8">
        <v>2</v>
      </c>
      <c r="H22" s="8">
        <v>2</v>
      </c>
      <c r="I22" s="8"/>
    </row>
    <row r="23" ht="14.7" spans="1:9">
      <c r="A23" s="8"/>
      <c r="B23" s="8"/>
      <c r="C23" s="13"/>
      <c r="D23" s="12" t="s">
        <v>56</v>
      </c>
      <c r="E23" s="20" t="s">
        <v>40</v>
      </c>
      <c r="F23" s="8" t="s">
        <v>41</v>
      </c>
      <c r="G23" s="8">
        <v>2</v>
      </c>
      <c r="H23" s="8">
        <v>2</v>
      </c>
      <c r="I23" s="8"/>
    </row>
    <row r="24" ht="14.7" spans="1:9">
      <c r="A24" s="8"/>
      <c r="B24" s="8"/>
      <c r="C24" s="14"/>
      <c r="D24" s="12" t="s">
        <v>59</v>
      </c>
      <c r="E24" s="20" t="s">
        <v>60</v>
      </c>
      <c r="F24" s="8" t="s">
        <v>61</v>
      </c>
      <c r="G24" s="8">
        <v>2</v>
      </c>
      <c r="H24" s="8">
        <v>2</v>
      </c>
      <c r="I24" s="8"/>
    </row>
    <row r="25" ht="88.2" spans="1:9">
      <c r="A25" s="8"/>
      <c r="B25" s="11" t="s">
        <v>62</v>
      </c>
      <c r="C25" s="8" t="s">
        <v>63</v>
      </c>
      <c r="D25" s="11" t="s">
        <v>64</v>
      </c>
      <c r="E25" s="11" t="s">
        <v>65</v>
      </c>
      <c r="F25" s="11" t="s">
        <v>66</v>
      </c>
      <c r="G25" s="8">
        <v>15</v>
      </c>
      <c r="H25" s="11">
        <v>14</v>
      </c>
      <c r="I25" s="11" t="s">
        <v>67</v>
      </c>
    </row>
    <row r="26" ht="73.5" spans="1:9">
      <c r="A26" s="8"/>
      <c r="B26" s="13"/>
      <c r="C26" s="8"/>
      <c r="D26" s="11" t="s">
        <v>68</v>
      </c>
      <c r="E26" s="11" t="s">
        <v>69</v>
      </c>
      <c r="F26" s="8" t="s">
        <v>70</v>
      </c>
      <c r="G26" s="8">
        <v>15</v>
      </c>
      <c r="H26" s="11">
        <v>14</v>
      </c>
      <c r="I26" s="14"/>
    </row>
    <row r="27" ht="29.4" spans="1:9">
      <c r="A27" s="8"/>
      <c r="B27" s="8" t="s">
        <v>71</v>
      </c>
      <c r="C27" s="8" t="s">
        <v>72</v>
      </c>
      <c r="D27" s="11" t="s">
        <v>73</v>
      </c>
      <c r="E27" s="11" t="s">
        <v>74</v>
      </c>
      <c r="F27" s="21">
        <v>1</v>
      </c>
      <c r="G27" s="18">
        <v>10</v>
      </c>
      <c r="H27" s="11">
        <v>5</v>
      </c>
      <c r="I27" s="8" t="s">
        <v>75</v>
      </c>
    </row>
    <row r="28" spans="1:9">
      <c r="A28" s="15" t="s">
        <v>76</v>
      </c>
      <c r="B28" s="15"/>
      <c r="C28" s="15"/>
      <c r="D28" s="15"/>
      <c r="E28" s="15"/>
      <c r="F28" s="15"/>
      <c r="G28" s="22"/>
      <c r="H28" s="23">
        <f>I8+SUM(H15:H27)</f>
        <v>86.8045987841945</v>
      </c>
      <c r="I28" s="15"/>
    </row>
  </sheetData>
  <mergeCells count="29">
    <mergeCell ref="A1:G1"/>
    <mergeCell ref="A2:I2"/>
    <mergeCell ref="A3:I3"/>
    <mergeCell ref="A5:B5"/>
    <mergeCell ref="C5:I5"/>
    <mergeCell ref="A6:B6"/>
    <mergeCell ref="C6:E6"/>
    <mergeCell ref="G6:I6"/>
    <mergeCell ref="A7:B7"/>
    <mergeCell ref="A8:B8"/>
    <mergeCell ref="A9:B9"/>
    <mergeCell ref="A10:B10"/>
    <mergeCell ref="A11:B11"/>
    <mergeCell ref="B12:E12"/>
    <mergeCell ref="F12:I12"/>
    <mergeCell ref="B13:E13"/>
    <mergeCell ref="F13:I13"/>
    <mergeCell ref="A28:F28"/>
    <mergeCell ref="A12:A13"/>
    <mergeCell ref="A14:A26"/>
    <mergeCell ref="B15:B24"/>
    <mergeCell ref="B25:B26"/>
    <mergeCell ref="C15:C16"/>
    <mergeCell ref="C18:C19"/>
    <mergeCell ref="C20:C24"/>
    <mergeCell ref="C25:C26"/>
    <mergeCell ref="I15:I16"/>
    <mergeCell ref="I21:I24"/>
    <mergeCell ref="I25:I26"/>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填表模板及说明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iPhone</cp:lastModifiedBy>
  <dcterms:created xsi:type="dcterms:W3CDTF">2018-03-28T06:56:00Z</dcterms:created>
  <cp:lastPrinted>2025-04-02T08:38:24Z</cp:lastPrinted>
  <dcterms:modified xsi:type="dcterms:W3CDTF">2025-08-25T02:17:16Z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2052-12.20.1</vt:lpwstr>
  </property>
  <property fmtid="{D5CDD505-2E9C-101B-9397-08002B2CF9AE}" pid="3" name="ICV">
    <vt:lpwstr>0348C15722EEAB76ACC7AB680CB36F48_33</vt:lpwstr>
  </property>
</Properties>
</file>