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912FC6D3-976D-4F4C-BB95-C5CD4A05092E}"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9" i="45" s="1"/>
</calcChain>
</file>

<file path=xl/sharedStrings.xml><?xml version="1.0" encoding="utf-8"?>
<sst xmlns="http://schemas.openxmlformats.org/spreadsheetml/2006/main" count="93" uniqueCount="72">
  <si>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</si>
  <si>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</si>
  <si>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</si>
  <si>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</si>
  <si>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</si>
  <si>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</si>
  <si>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</si>
  <si>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</si>
  <si>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</si>
  <si>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</si>
  <si>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</si>
  <si>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</si>
  <si>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</si>
  <si>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</si>
  <si>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</si>
  <si>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</si>
  <si>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</si>
  <si>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</si>
  <si>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</si>
  <si>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</si>
  <si>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</si>
  <si>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</si>
  <si>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</si>
  <si>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</si>
  <si>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</si>
  <si>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</si>
  <si>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</si>
  <si>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</si>
  <si>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</si>
  <si>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</si>
  <si>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</si>
  <si>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服务对象满意度指标（10分）</t>
  </si>
  <si>
    <t>经济、社会、生态、可持续影响效益指标（30分）</t>
  </si>
  <si>
    <t>北京市交通委员会</t>
  </si>
  <si>
    <t>（2024年度）</t>
  </si>
  <si>
    <t>效益指标（30分）</t>
  </si>
  <si>
    <t>满意度指标（10分）</t>
  </si>
  <si>
    <t xml:space="preserve">      其他资金</t>
  </si>
  <si>
    <t xml:space="preserve">项目支出绩效自评表 </t>
  </si>
  <si>
    <t>11000024T000002854863-智能车路协同技术虚拟仿真实训基地建设（滚动）</t>
  </si>
  <si>
    <t>北京交通运输职业学院</t>
  </si>
  <si>
    <t>融合多方资源，建立以学校为主导、企业协同、特色鲜明的智慧车路协同虚拟仿真实训基地，建成课程配套、动态更新的虚拟仿真实训课程体系与教学资源并向全国推广；打造一支教学水平领先、具有国内引领和示范作用的国家级标准的北京市级专业教学团队；使学校发展成为信息化、数字化人才培养高地和行业数字化融合技术创新服务平台。基地可以承接周边院校以及“一带一路”沿线国家学生的学习、实训、体验以及社会相关岗位技能培训和认证的需求。建设“智慧交通”虚拟仿真实训基地，赋能产业行业企业；建设虚拟仿真实训课程体系及教学资源，服务教学改革，培育技术技能人才；推进校企深度合作，共建共享教学平台，促进产教研转化；树立示范标杆，搭建孵化平台，推动创新创业发展；强化三教改革，提升教学质量。</t>
  </si>
  <si>
    <t>智能车路协同技术虚拟仿真实训基地建设</t>
  </si>
  <si>
    <t>智能车路协同技术虚拟仿真实训基地建设车路协同云控系统</t>
  </si>
  <si>
    <t>智能车路协同技术虚拟仿真实训基地建设车路协同数字孪生实训中心</t>
  </si>
  <si>
    <t>能车路协同技术虚拟仿真实训基地建设VR共享学习平台专业实训中心</t>
  </si>
  <si>
    <t>智能车路协同技术虚拟仿真实训基地建设智慧路网实训系统</t>
  </si>
  <si>
    <t>智能车路协同技术虚拟仿真实训基地建设车联网技术融合实训中心</t>
  </si>
  <si>
    <t>1项</t>
  </si>
  <si>
    <t>1项</t>
  </si>
  <si>
    <t>资源质量</t>
  </si>
  <si>
    <t>验收合格率</t>
  </si>
  <si>
    <t>系统故障率</t>
  </si>
  <si>
    <t>产品质量达到教育部虚拟仿真实训质量要求</t>
  </si>
  <si>
    <t>≥99%</t>
  </si>
  <si>
    <t>≤1%</t>
  </si>
  <si>
    <t>100%满足质量要求</t>
  </si>
  <si>
    <t>项目实施</t>
  </si>
  <si>
    <t>2024年全年</t>
  </si>
  <si>
    <t>项目支出数</t>
  </si>
  <si>
    <t>节约维护成本</t>
  </si>
  <si>
    <t>≤2119.982763万元</t>
  </si>
  <si>
    <t>2114万元</t>
  </si>
  <si>
    <t>在5年内能持续有效地提升专业教学质量，有利于教学推广，节省资源，保护环境。为相关教学共享实训环境，避免重复建设</t>
  </si>
  <si>
    <t>已完成持续有效地提升专业教学质量，有利于教学推广，节省资源，保护环境、为相关教学共享实训环境，避免重复建设的目标，达成年度指标</t>
  </si>
  <si>
    <t>随着本项目实施，将进一步强化汽车专业教学实训建设，提升学院智能网联汽车教学水平，提升学院办学能力，为地方经济社会发展提供更多高素质人才，同时带动整个区域智能车路协同汽车技术教学水平不断提高，每年提供2000人天以上汽车技术技能教学培训，熟练掌握智能网联汽车车路协同及自动驾驶方面技能，为建设具有全球竞争力的智能车路协同汽车技术产业创新城市提供人才资源保障</t>
  </si>
  <si>
    <t>已完成进一步强化汽车专业教学实训建设、提升学院智能网联汽车教学水平、提升学院办学能力的目标，达成年度指标</t>
  </si>
  <si>
    <t>≥95%</t>
  </si>
  <si>
    <t>提供社会服务效益</t>
  </si>
  <si>
    <t>全校师生满意度</t>
  </si>
  <si>
    <t>已经完成指标并取得一定效果，但效益仍可不断提升。</t>
  </si>
  <si>
    <t>已完成融合多方资源，建立了以学校为主导、企业协同、特色鲜明的智慧车路协同虚拟仿真实训基地、建成了课程配套、动态更新的虚拟仿真实训课程体系与教学资源并向全国推广，实现项目目标。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</si>
</sst>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
      <sz val="10.5"/>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29">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6" applyFont="1" applyBorder="1" applyAlignment="1">
      <alignment horizontal="center" vertical="center" wrapText="1"/>
    </xf>
    <xf numFmtId="9" fontId="11" fillId="0" borderId="2" xfId="6" applyNumberFormat="1" applyFont="1" applyBorder="1" applyAlignment="1">
      <alignment horizontal="center" vertical="center" wrapText="1"/>
    </xf>
    <xf numFmtId="9" fontId="1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1" fillId="0" borderId="6" xfId="0" applyNumberFormat="1"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9"/>
  <sheetViews>
    <sheetView tabSelected="1" zoomScale="90" zoomScaleNormal="90" workbookViewId="0">
      <selection activeCell="J28" sqref="J28"/>
    </sheetView>
  </sheetViews>
  <sheetFormatPr defaultColWidth="9" defaultRowHeight="13.15" x14ac:dyDescent="0.3"/>
  <cols>
    <col min="1" max="1" width="4.1328125" style="14" customWidth="1"/>
    <col min="2" max="2" width="12.3984375" style="14" customWidth="1"/>
    <col min="3" max="3" width="18.59765625" style="14" customWidth="1"/>
    <col min="4" max="4" width="22.86328125" style="14" customWidth="1"/>
    <col min="5" max="5" width="21.86328125" style="14" customWidth="1"/>
    <col min="6" max="6" width="23" style="14" customWidth="1"/>
    <col min="7" max="7" width="8.73046875" style="15" customWidth="1"/>
    <col min="8" max="8" width="6.59765625" style="14" bestFit="1" customWidth="1"/>
    <col min="9" max="9" width="13.265625" style="14" customWidth="1"/>
    <col min="10" max="16384" width="9" style="14"/>
  </cols>
  <sheetData>
    <row r="1" spans="1:9" x14ac:dyDescent="0.3">
      <c r="A1" s="17"/>
      <c r="B1" s="17"/>
      <c r="C1" s="17"/>
      <c r="D1" s="17"/>
      <c r="E1" s="17"/>
      <c r="F1" s="17"/>
      <c r="G1" s="17"/>
    </row>
    <row r="2" spans="1:9" ht="25.05" customHeight="1" x14ac:dyDescent="0.3">
      <c r="A2" s="18" t="s">
        <v>38</v>
      </c>
      <c r="B2" s="19"/>
      <c r="C2" s="19"/>
      <c r="D2" s="19"/>
      <c r="E2" s="19"/>
      <c r="F2" s="19"/>
      <c r="G2" s="19"/>
      <c r="H2" s="19"/>
      <c r="I2" s="19"/>
    </row>
    <row r="3" spans="1:9" ht="18" customHeight="1" x14ac:dyDescent="0.3">
      <c r="A3" s="20" t="s">
        <v>34</v>
      </c>
      <c r="B3" s="21"/>
      <c r="C3" s="21"/>
      <c r="D3" s="21"/>
      <c r="E3" s="21"/>
      <c r="F3" s="21"/>
      <c r="G3" s="21"/>
      <c r="H3" s="21"/>
      <c r="I3" s="21"/>
    </row>
    <row r="4" spans="1:9" x14ac:dyDescent="0.3">
      <c r="A4" s="1"/>
      <c r="B4" s="1"/>
      <c r="C4" s="1"/>
      <c r="D4" s="1"/>
      <c r="E4" s="1"/>
      <c r="F4" s="1"/>
      <c r="G4" s="2"/>
    </row>
    <row r="5" spans="1:9" x14ac:dyDescent="0.3">
      <c r="A5" s="22" t="s">
        <v>0</v>
      </c>
      <c r="B5" s="22"/>
      <c r="C5" s="23" t="s">
        <v>39</v>
      </c>
      <c r="D5" s="24"/>
      <c r="E5" s="24"/>
      <c r="F5" s="24"/>
      <c r="G5" s="24"/>
      <c r="H5" s="24"/>
      <c r="I5" s="25"/>
    </row>
    <row r="6" spans="1:9" x14ac:dyDescent="0.3">
      <c r="A6" s="22" t="s">
        <v>11</v>
      </c>
      <c r="B6" s="22"/>
      <c r="C6" s="22" t="s">
        <v>33</v>
      </c>
      <c r="D6" s="22"/>
      <c r="E6" s="22"/>
      <c r="F6" s="4" t="s">
        <v>1</v>
      </c>
      <c r="G6" s="22" t="s">
        <v>40</v>
      </c>
      <c r="H6" s="22"/>
      <c r="I6" s="22"/>
    </row>
    <row r="7" spans="1:9" x14ac:dyDescent="0.3">
      <c r="A7" s="22" t="s">
        <v>12</v>
      </c>
      <c r="B7" s="22"/>
      <c r="C7" s="4"/>
      <c r="D7" s="3" t="s">
        <v>13</v>
      </c>
      <c r="E7" s="4" t="s">
        <v>14</v>
      </c>
      <c r="F7" s="4" t="s">
        <v>15</v>
      </c>
      <c r="G7" s="4" t="s">
        <v>8</v>
      </c>
      <c r="H7" s="4" t="s">
        <v>16</v>
      </c>
      <c r="I7" s="3" t="s">
        <v>2</v>
      </c>
    </row>
    <row r="8" spans="1:9" x14ac:dyDescent="0.3">
      <c r="A8" s="22" t="s">
        <v>17</v>
      </c>
      <c r="B8" s="22"/>
      <c r="C8" s="4" t="s">
        <v>18</v>
      </c>
      <c r="D8" s="3">
        <v>2119.982763</v>
      </c>
      <c r="E8" s="3">
        <v>2119.982763</v>
      </c>
      <c r="F8" s="3">
        <v>2114</v>
      </c>
      <c r="G8" s="4">
        <v>10</v>
      </c>
      <c r="H8" s="16">
        <f>F8/E8</f>
        <v>0.99717791903575026</v>
      </c>
      <c r="I8" s="6">
        <f>H8*10</f>
        <v>9.9717791903575019</v>
      </c>
    </row>
    <row r="9" spans="1:9" x14ac:dyDescent="0.3">
      <c r="A9" s="22"/>
      <c r="B9" s="22"/>
      <c r="C9" s="4" t="s">
        <v>19</v>
      </c>
      <c r="D9" s="3">
        <v>2119.982763</v>
      </c>
      <c r="E9" s="3">
        <v>2119.982763</v>
      </c>
      <c r="F9" s="3">
        <v>2114</v>
      </c>
      <c r="G9" s="4" t="s">
        <v>20</v>
      </c>
      <c r="H9" s="4" t="s">
        <v>20</v>
      </c>
      <c r="I9" s="3" t="s">
        <v>20</v>
      </c>
    </row>
    <row r="10" spans="1:9" x14ac:dyDescent="0.3">
      <c r="A10" s="22"/>
      <c r="B10" s="22"/>
      <c r="C10" s="4" t="s">
        <v>21</v>
      </c>
      <c r="D10" s="3"/>
      <c r="E10" s="3"/>
      <c r="F10" s="3"/>
      <c r="G10" s="4" t="s">
        <v>20</v>
      </c>
      <c r="H10" s="4" t="s">
        <v>20</v>
      </c>
      <c r="I10" s="3" t="s">
        <v>20</v>
      </c>
    </row>
    <row r="11" spans="1:9" x14ac:dyDescent="0.3">
      <c r="A11" s="22"/>
      <c r="B11" s="22"/>
      <c r="C11" s="4" t="s">
        <v>37</v>
      </c>
      <c r="D11" s="3"/>
      <c r="E11" s="3"/>
      <c r="F11" s="3"/>
      <c r="G11" s="4" t="s">
        <v>20</v>
      </c>
      <c r="H11" s="4" t="s">
        <v>20</v>
      </c>
      <c r="I11" s="3" t="s">
        <v>20</v>
      </c>
    </row>
    <row r="12" spans="1:9" x14ac:dyDescent="0.3">
      <c r="A12" s="22" t="s">
        <v>3</v>
      </c>
      <c r="B12" s="22" t="s">
        <v>22</v>
      </c>
      <c r="C12" s="22"/>
      <c r="D12" s="22"/>
      <c r="E12" s="22"/>
      <c r="F12" s="22" t="s">
        <v>23</v>
      </c>
      <c r="G12" s="22"/>
      <c r="H12" s="22"/>
      <c r="I12" s="22"/>
    </row>
    <row r="13" spans="1:9" ht="106.9" customHeight="1" x14ac:dyDescent="0.3">
      <c r="A13" s="22"/>
      <c r="B13" s="23" t="s">
        <v>41</v>
      </c>
      <c r="C13" s="24"/>
      <c r="D13" s="24"/>
      <c r="E13" s="25"/>
      <c r="F13" s="23" t="s">
        <v>71</v>
      </c>
      <c r="G13" s="24"/>
      <c r="H13" s="24"/>
      <c r="I13" s="25"/>
    </row>
    <row r="14" spans="1:9" ht="26.25" x14ac:dyDescent="0.3">
      <c r="A14" s="22" t="s">
        <v>4</v>
      </c>
      <c r="B14" s="3" t="s">
        <v>5</v>
      </c>
      <c r="C14" s="3" t="s">
        <v>6</v>
      </c>
      <c r="D14" s="4" t="s">
        <v>7</v>
      </c>
      <c r="E14" s="3" t="s">
        <v>24</v>
      </c>
      <c r="F14" s="3" t="s">
        <v>25</v>
      </c>
      <c r="G14" s="4" t="s">
        <v>8</v>
      </c>
      <c r="H14" s="4" t="s">
        <v>2</v>
      </c>
      <c r="I14" s="3" t="s">
        <v>10</v>
      </c>
    </row>
    <row r="15" spans="1:9" ht="26.25" x14ac:dyDescent="0.3">
      <c r="A15" s="22"/>
      <c r="B15" s="22" t="s">
        <v>26</v>
      </c>
      <c r="C15" s="22" t="s">
        <v>27</v>
      </c>
      <c r="D15" s="8" t="s">
        <v>42</v>
      </c>
      <c r="E15" s="7" t="s">
        <v>49</v>
      </c>
      <c r="F15" s="7" t="s">
        <v>49</v>
      </c>
      <c r="G15" s="3">
        <v>3</v>
      </c>
      <c r="H15" s="3">
        <v>3</v>
      </c>
      <c r="I15" s="3"/>
    </row>
    <row r="16" spans="1:9" ht="39.4" x14ac:dyDescent="0.3">
      <c r="A16" s="22"/>
      <c r="B16" s="22"/>
      <c r="C16" s="22"/>
      <c r="D16" s="8" t="s">
        <v>43</v>
      </c>
      <c r="E16" s="7" t="s">
        <v>48</v>
      </c>
      <c r="F16" s="7" t="s">
        <v>48</v>
      </c>
      <c r="G16" s="3">
        <v>3</v>
      </c>
      <c r="H16" s="3">
        <v>3</v>
      </c>
      <c r="I16" s="3"/>
    </row>
    <row r="17" spans="1:9" ht="39.4" x14ac:dyDescent="0.3">
      <c r="A17" s="22"/>
      <c r="B17" s="22"/>
      <c r="C17" s="22"/>
      <c r="D17" s="8" t="s">
        <v>44</v>
      </c>
      <c r="E17" s="7" t="s">
        <v>49</v>
      </c>
      <c r="F17" s="7" t="s">
        <v>49</v>
      </c>
      <c r="G17" s="3">
        <v>3</v>
      </c>
      <c r="H17" s="3">
        <v>3</v>
      </c>
      <c r="I17" s="3"/>
    </row>
    <row r="18" spans="1:9" ht="39.4" x14ac:dyDescent="0.3">
      <c r="A18" s="22"/>
      <c r="B18" s="22"/>
      <c r="C18" s="22"/>
      <c r="D18" s="8" t="s">
        <v>45</v>
      </c>
      <c r="E18" s="7" t="s">
        <v>49</v>
      </c>
      <c r="F18" s="7" t="s">
        <v>49</v>
      </c>
      <c r="G18" s="3">
        <v>2</v>
      </c>
      <c r="H18" s="3">
        <v>2</v>
      </c>
      <c r="I18" s="3"/>
    </row>
    <row r="19" spans="1:9" ht="39.4" x14ac:dyDescent="0.3">
      <c r="A19" s="22"/>
      <c r="B19" s="22"/>
      <c r="C19" s="22"/>
      <c r="D19" s="8" t="s">
        <v>46</v>
      </c>
      <c r="E19" s="7" t="s">
        <v>49</v>
      </c>
      <c r="F19" s="7" t="s">
        <v>49</v>
      </c>
      <c r="G19" s="3">
        <v>2</v>
      </c>
      <c r="H19" s="3">
        <v>2</v>
      </c>
      <c r="I19" s="3"/>
    </row>
    <row r="20" spans="1:9" ht="39.4" x14ac:dyDescent="0.3">
      <c r="A20" s="22"/>
      <c r="B20" s="22"/>
      <c r="C20" s="22"/>
      <c r="D20" s="8" t="s">
        <v>47</v>
      </c>
      <c r="E20" s="7" t="s">
        <v>49</v>
      </c>
      <c r="F20" s="7" t="s">
        <v>49</v>
      </c>
      <c r="G20" s="3">
        <v>2</v>
      </c>
      <c r="H20" s="3">
        <v>2</v>
      </c>
      <c r="I20" s="3"/>
    </row>
    <row r="21" spans="1:9" ht="26.25" x14ac:dyDescent="0.3">
      <c r="A21" s="22"/>
      <c r="B21" s="22"/>
      <c r="C21" s="22" t="s">
        <v>28</v>
      </c>
      <c r="D21" s="8" t="s">
        <v>50</v>
      </c>
      <c r="E21" s="8" t="s">
        <v>53</v>
      </c>
      <c r="F21" s="8" t="s">
        <v>56</v>
      </c>
      <c r="G21" s="3">
        <v>5</v>
      </c>
      <c r="H21" s="3">
        <v>5</v>
      </c>
      <c r="I21" s="3"/>
    </row>
    <row r="22" spans="1:9" x14ac:dyDescent="0.3">
      <c r="A22" s="22"/>
      <c r="B22" s="22"/>
      <c r="C22" s="22"/>
      <c r="D22" s="8" t="s">
        <v>51</v>
      </c>
      <c r="E22" s="8" t="s">
        <v>54</v>
      </c>
      <c r="F22" s="9">
        <v>1</v>
      </c>
      <c r="G22" s="3">
        <v>4</v>
      </c>
      <c r="H22" s="3">
        <v>4</v>
      </c>
      <c r="I22" s="3"/>
    </row>
    <row r="23" spans="1:9" x14ac:dyDescent="0.3">
      <c r="A23" s="22"/>
      <c r="B23" s="22"/>
      <c r="C23" s="22"/>
      <c r="D23" s="8" t="s">
        <v>52</v>
      </c>
      <c r="E23" s="8" t="s">
        <v>55</v>
      </c>
      <c r="F23" s="9">
        <v>0</v>
      </c>
      <c r="G23" s="3">
        <v>4</v>
      </c>
      <c r="H23" s="3">
        <v>4</v>
      </c>
      <c r="I23" s="3"/>
    </row>
    <row r="24" spans="1:9" ht="38.25" customHeight="1" x14ac:dyDescent="0.3">
      <c r="A24" s="22"/>
      <c r="B24" s="22"/>
      <c r="C24" s="3" t="s">
        <v>29</v>
      </c>
      <c r="D24" s="7" t="s">
        <v>57</v>
      </c>
      <c r="E24" s="7" t="s">
        <v>58</v>
      </c>
      <c r="F24" s="7" t="s">
        <v>58</v>
      </c>
      <c r="G24" s="7">
        <v>12</v>
      </c>
      <c r="H24" s="3">
        <v>12</v>
      </c>
      <c r="I24" s="3"/>
    </row>
    <row r="25" spans="1:9" ht="40.5" customHeight="1" x14ac:dyDescent="0.3">
      <c r="A25" s="22"/>
      <c r="B25" s="22"/>
      <c r="C25" s="27" t="s">
        <v>30</v>
      </c>
      <c r="D25" s="8" t="s">
        <v>59</v>
      </c>
      <c r="E25" s="7" t="s">
        <v>61</v>
      </c>
      <c r="F25" s="7" t="s">
        <v>62</v>
      </c>
      <c r="G25" s="3">
        <v>5</v>
      </c>
      <c r="H25" s="7">
        <v>5</v>
      </c>
      <c r="I25" s="3"/>
    </row>
    <row r="26" spans="1:9" ht="79.150000000000006" customHeight="1" x14ac:dyDescent="0.3">
      <c r="A26" s="22"/>
      <c r="B26" s="22"/>
      <c r="C26" s="28"/>
      <c r="D26" s="8" t="s">
        <v>60</v>
      </c>
      <c r="E26" s="7" t="s">
        <v>63</v>
      </c>
      <c r="F26" s="3" t="s">
        <v>64</v>
      </c>
      <c r="G26" s="3">
        <v>5</v>
      </c>
      <c r="H26" s="3">
        <v>5</v>
      </c>
      <c r="I26" s="3"/>
    </row>
    <row r="27" spans="1:9" ht="201.75" customHeight="1" x14ac:dyDescent="0.3">
      <c r="A27" s="22"/>
      <c r="B27" s="7" t="s">
        <v>35</v>
      </c>
      <c r="C27" s="3" t="s">
        <v>32</v>
      </c>
      <c r="D27" s="8" t="s">
        <v>68</v>
      </c>
      <c r="E27" s="7" t="s">
        <v>65</v>
      </c>
      <c r="F27" s="7" t="s">
        <v>66</v>
      </c>
      <c r="G27" s="7">
        <v>30</v>
      </c>
      <c r="H27" s="7">
        <v>26</v>
      </c>
      <c r="I27" s="3" t="s">
        <v>70</v>
      </c>
    </row>
    <row r="28" spans="1:9" ht="26.25" x14ac:dyDescent="0.3">
      <c r="A28" s="3"/>
      <c r="B28" s="3" t="s">
        <v>36</v>
      </c>
      <c r="C28" s="3" t="s">
        <v>31</v>
      </c>
      <c r="D28" s="8" t="s">
        <v>69</v>
      </c>
      <c r="E28" s="7" t="s">
        <v>67</v>
      </c>
      <c r="F28" s="10">
        <v>1</v>
      </c>
      <c r="G28" s="5">
        <v>10</v>
      </c>
      <c r="H28" s="7">
        <v>10</v>
      </c>
      <c r="I28" s="3"/>
    </row>
    <row r="29" spans="1:9" x14ac:dyDescent="0.3">
      <c r="A29" s="26" t="s">
        <v>9</v>
      </c>
      <c r="B29" s="26"/>
      <c r="C29" s="26"/>
      <c r="D29" s="26"/>
      <c r="E29" s="26"/>
      <c r="F29" s="26"/>
      <c r="G29" s="12"/>
      <c r="H29" s="13">
        <f>I8+SUM(H15:H28)</f>
        <v>95.971779190357495</v>
      </c>
      <c r="I29" s="11"/>
    </row>
  </sheetData>
  <mergeCells count="24">
    <mergeCell ref="A29:F29"/>
    <mergeCell ref="A14:A27"/>
    <mergeCell ref="B15:B26"/>
    <mergeCell ref="C15:C20"/>
    <mergeCell ref="C21:C23"/>
    <mergeCell ref="C25:C26"/>
    <mergeCell ref="A6:B6"/>
    <mergeCell ref="C6:E6"/>
    <mergeCell ref="G6:I6"/>
    <mergeCell ref="A8:B8"/>
    <mergeCell ref="A9:B9"/>
    <mergeCell ref="F13:I13"/>
    <mergeCell ref="A7:B7"/>
    <mergeCell ref="A10:B10"/>
    <mergeCell ref="A11:B11"/>
    <mergeCell ref="A12:A13"/>
    <mergeCell ref="B12:E12"/>
    <mergeCell ref="F12:I12"/>
    <mergeCell ref="B13:E13"/>
    <mergeCell ref="A1:G1"/>
    <mergeCell ref="A2:I2"/>
    <mergeCell ref="A3:I3"/>
    <mergeCell ref="A5:B5"/>
    <mergeCell ref="C5:I5"/>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2025-08-20T05:02:19Z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