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xWindow="75" yWindow="368" windowWidth="21525" windowHeight="12765" tabRatio="927"/>
  </bookViews>
  <sheets>
    <sheet name="填表模板及说明" sheetId="45" r:id="rId1"/>
  </sheets>
  <calcPr calcId="144525"/>
</workbook>
</file>

<file path=xl/sharedStrings.xml><?xml version="1.0" encoding="utf-8"?>
<sst xmlns="http://schemas.openxmlformats.org/spreadsheetml/2006/main" count="67">
  <si>
    <t xml:space="preserve">项目支出绩效自评表 </t>
  </si>
  <si>
    <t>（2024年度）</t>
  </si>
  <si>
    <t>项目名称</t>
  </si>
  <si>
    <t>11000024T000002854831-学生资助-高校家庭困难学生饮水、洗澡、电话补助</t>
  </si>
  <si>
    <t>主管部门</t>
  </si>
  <si>
    <t>北京市交通委员会</t>
  </si>
  <si>
    <t>实施单位</t>
  </si>
  <si>
    <t>北京交通运输职业学院</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</si>
  <si>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</si>
  <si>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</si>
  <si>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</si>
  <si>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</si>
  <si>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</si>
  <si>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</si>
  <si>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</si>
  <si>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</si>
  <si>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</si>
  <si>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</si>
  <si>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</si>
  <si>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</si>
  <si>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</si>
  <si>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</si>
  <si>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</si>
  <si>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</si>
  <si>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通过对高校学生发放饮水洗澡电话补助，使每个家庭经济特别困难学生确实感受到党和政府的关心爱护，为高职家庭经济困难的学生减轻学业负担。</t>
  </si>
  <si>
    <t>已完成对高校学生发放饮水洗澡电话补助，使每个家庭经济特别困难学生确实感受到党和政府的关心爱护，为高职家庭经济困难的学生减轻学业负担的目标。</t>
  </si>
  <si>
    <t>绩效指标</t>
  </si>
  <si>
    <t>一级指标</t>
  </si>
  <si>
    <t>二级指标</t>
  </si>
  <si>
    <t>三级指标</t>
  </si>
  <si>
    <t>年度指标值</t>
  </si>
  <si>
    <t>实际完成值</t>
  </si>
  <si>
    <t>偏差原因分析及改进措施</t>
  </si>
  <si>
    <t>产
出
指
标
(50分)</t>
  </si>
  <si>
    <t>数量指标
（15分）</t>
  </si>
  <si>
    <t>补助人数</t>
  </si>
  <si>
    <t>550人</t>
  </si>
  <si>
    <t>486人</t>
  </si>
  <si>
    <t>预算申报与实际发放时学生人数略有差异，按照实际补助学生人数发放</t>
  </si>
  <si>
    <t>质量指标
（13分）</t>
  </si>
  <si>
    <t>困难生评审条件</t>
  </si>
  <si>
    <t>低保、低收入、孤儿、优抚对象、享受重残补助金残疾等困难证明材料件合乎特别困难和困难政策要求</t>
  </si>
  <si>
    <t>时效指标
（12分）</t>
  </si>
  <si>
    <t>人均补助成本</t>
  </si>
  <si>
    <t>185元/人年</t>
  </si>
  <si>
    <t>发放时间</t>
  </si>
  <si>
    <t>2024年7月底前</t>
  </si>
  <si>
    <t>确定受助名单时间</t>
  </si>
  <si>
    <t>成本指标
（10分）</t>
  </si>
  <si>
    <t>项目支出数</t>
  </si>
  <si>
    <t>≤10.175万元</t>
  </si>
  <si>
    <t>8.991万元</t>
  </si>
  <si>
    <t>效益指标（30分）</t>
  </si>
  <si>
    <t>经济、社会、生态、可持续影响效益指标（30分）</t>
  </si>
  <si>
    <t>项目实施效果</t>
  </si>
  <si>
    <t>使高职在校家庭经济困难学生感受到国家对职业教育的关注和重视，创造良好的社会氛围。</t>
  </si>
  <si>
    <t>完成使高职在校家庭经济困难学生感受到国家对职业教育的关注和重视，创造良好的社会氛围的目标，达成年度指标</t>
  </si>
  <si>
    <t>已经完成指标并取得一定效果，但效益仍可不断提升。</t>
  </si>
  <si>
    <t>可持续影响</t>
  </si>
  <si>
    <t>为高职家庭经济困难的学生减轻学业负担，保障学生可持续接受学习，发挥项目的可持续影响作用</t>
  </si>
  <si>
    <t>完成为高职家庭经济困难的学生减轻学业负担，保障学生可持续接受学习，发挥项目的可持续影响作用的目标，达成年度指标</t>
  </si>
  <si>
    <t>满意度指标（10分）</t>
  </si>
  <si>
    <t>服务对象满意度指标（10分）</t>
  </si>
  <si>
    <t>困难学生满意度</t>
  </si>
  <si>
    <t>≥90%</t>
  </si>
  <si>
    <t>满意度调查样本量少</t>
  </si>
  <si>
    <t>总分</t>
  </si>
</sst>
</file>

<file path=xl/styles.xml><?xml version="1.0" encoding="utf-8"?>
<styleSheet xmlns="http://schemas.openxmlformats.org/spreadsheetml/2006/main" xmlns:xr9="http://schemas.microsoft.com/office/spreadsheetml/2016/revision9">
  <numFmts count="6">
    <numFmt numFmtId="176" formatCode="0.00_ "/>
    <numFmt numFmtId="44" formatCode="_ &quot;￥&quot;* #,##0.00_ ;_ &quot;￥&quot;* \-#,##0.00_ ;_ &quot;￥&quot;* &quot;-&quot;??_ ;_ @_ "/>
    <numFmt numFmtId="43" formatCode="_ * #,##0.00_ ;_ * \-#,##0.00_ ;_ * &quot;-&quot;??_ ;_ @_ "/>
    <numFmt numFmtId="177" formatCode="_(* #,##0.00_);_(* \(#,##0.00\);_(* &quot;-&quot;??_);_(@_)"/>
    <numFmt numFmtId="42" formatCode="_ &quot;￥&quot;* #,##0_ ;_ &quot;￥&quot;* \-#,##0_ ;_ &quot;￥&quot;* &quot;-&quot;_ ;_ @_ "/>
    <numFmt numFmtId="41" formatCode="_ * #,##0_ ;_ * \-#,##0_ ;_ * &quot;-&quot;_ ;_ @_ "/>
  </numFmts>
  <fonts count="30">
    <font>
      <sz val="11"/>
      <color theme="1"/>
      <name val="宋体"/>
      <charset val="134"/>
      <scheme val="minor"/>
    </font>
    <font>
      <sz val="10.5"/>
      <color theme="1"/>
      <name val="宋体"/>
      <charset val="134"/>
      <scheme val="minor"/>
    </font>
    <font>
      <b/>
      <sz val="18"/>
      <color indexed="8"/>
      <name val="宋体"/>
      <charset val="134"/>
    </font>
    <font>
      <sz val="10.5"/>
      <color indexed="8"/>
      <name val="宋体"/>
      <charset val="134"/>
    </font>
    <font>
      <sz val="14"/>
      <color theme="1"/>
      <name val="宋体"/>
      <charset val="134"/>
      <scheme val="minor"/>
    </font>
    <font>
      <sz val="10.5"/>
      <name val="宋体"/>
      <charset val="134"/>
      <scheme val="minor"/>
    </font>
    <font>
      <sz val="11"/>
      <color theme="0"/>
      <name val="宋体"/>
      <charset val="0"/>
      <scheme val="minor"/>
    </font>
    <font>
      <b/>
      <sz val="11"/>
      <color theme="3"/>
      <name val="宋体"/>
      <charset val="134"/>
      <scheme val="minor"/>
    </font>
    <font>
      <sz val="11"/>
      <color theme="1"/>
      <name val="宋体"/>
      <charset val="134"/>
      <scheme val="minor"/>
    </font>
    <font>
      <sz val="11"/>
      <color theme="1"/>
      <name val="宋体"/>
      <charset val="0"/>
      <scheme val="minor"/>
    </font>
    <font>
      <b/>
      <sz val="15"/>
      <color theme="3"/>
      <name val="宋体"/>
      <charset val="134"/>
      <scheme val="minor"/>
    </font>
    <font>
      <b/>
      <sz val="18"/>
      <color theme="3"/>
      <name val="宋体"/>
      <charset val="134"/>
      <scheme val="minor"/>
    </font>
    <font>
      <sz val="12"/>
      <name val="宋体"/>
      <charset val="134"/>
    </font>
    <font>
      <sz val="11"/>
      <color indexed="8"/>
      <name val="宋体"/>
      <charset val="134"/>
    </font>
    <font>
      <b/>
      <sz val="11"/>
      <color rgb="FFFFFFFF"/>
      <name val="宋体"/>
      <charset val="0"/>
      <scheme val="minor"/>
    </font>
    <font>
      <sz val="11"/>
      <color rgb="FF9C0006"/>
      <name val="宋体"/>
      <charset val="0"/>
      <scheme val="minor"/>
    </font>
    <font>
      <u/>
      <sz val="11"/>
      <color rgb="FF0000FF"/>
      <name val="宋体"/>
      <charset val="0"/>
      <scheme val="minor"/>
    </font>
    <font>
      <sz val="11"/>
      <color rgb="FF9C6500"/>
      <name val="宋体"/>
      <charset val="0"/>
      <scheme val="minor"/>
    </font>
    <font>
      <b/>
      <sz val="11"/>
      <color rgb="FFFA7D00"/>
      <name val="宋体"/>
      <charset val="0"/>
      <scheme val="minor"/>
    </font>
    <font>
      <sz val="11"/>
      <color rgb="FF006100"/>
      <name val="宋体"/>
      <charset val="0"/>
      <scheme val="minor"/>
    </font>
    <font>
      <u/>
      <sz val="11"/>
      <color rgb="FF800080"/>
      <name val="宋体"/>
      <charset val="0"/>
      <scheme val="minor"/>
    </font>
    <font>
      <i/>
      <sz val="11"/>
      <color rgb="FF7F7F7F"/>
      <name val="宋体"/>
      <charset val="0"/>
      <scheme val="minor"/>
    </font>
    <font>
      <sz val="11"/>
      <color rgb="FF3F3F76"/>
      <name val="宋体"/>
      <charset val="0"/>
      <scheme val="minor"/>
    </font>
    <font>
      <b/>
      <sz val="11"/>
      <color rgb="FF3F3F3F"/>
      <name val="宋体"/>
      <charset val="0"/>
      <scheme val="minor"/>
    </font>
    <font>
      <sz val="11"/>
      <color rgb="FFFA7D00"/>
      <name val="宋体"/>
      <charset val="0"/>
      <scheme val="minor"/>
    </font>
    <font>
      <sz val="11"/>
      <color rgb="FFFF0000"/>
      <name val="宋体"/>
      <charset val="0"/>
      <scheme val="minor"/>
    </font>
    <font>
      <sz val="12"/>
      <color theme="1"/>
      <name val="宋体"/>
      <charset val="134"/>
      <scheme val="minor"/>
    </font>
    <font>
      <b/>
      <sz val="13"/>
      <color theme="3"/>
      <name val="宋体"/>
      <charset val="134"/>
      <scheme val="minor"/>
    </font>
    <font>
      <b/>
      <sz val="11"/>
      <color theme="1"/>
      <name val="宋体"/>
      <charset val="0"/>
      <scheme val="minor"/>
    </font>
    <font>
      <sz val="10"/>
      <name val="Arial"/>
      <charset val="134"/>
    </font>
  </fonts>
  <fills count="33">
    <fill>
      <patternFill patternType="none"/>
    </fill>
    <fill>
      <patternFill patternType="gray125"/>
    </fill>
    <fill>
      <patternFill patternType="solid">
        <fgColor theme="9"/>
        <bgColor indexed="64"/>
      </patternFill>
    </fill>
    <fill>
      <patternFill patternType="solid">
        <fgColor theme="9" tint="0.799981688894314"/>
        <bgColor indexed="64"/>
      </patternFill>
    </fill>
    <fill>
      <patternFill patternType="solid">
        <fgColor rgb="FFFFFFCC"/>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5"/>
        <bgColor indexed="64"/>
      </patternFill>
    </fill>
    <fill>
      <patternFill patternType="solid">
        <fgColor theme="5" tint="0.799981688894314"/>
        <bgColor indexed="64"/>
      </patternFill>
    </fill>
    <fill>
      <patternFill patternType="solid">
        <fgColor rgb="FFA5A5A5"/>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rgb="FFFFC7CE"/>
        <bgColor indexed="64"/>
      </patternFill>
    </fill>
    <fill>
      <patternFill patternType="solid">
        <fgColor theme="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8"/>
        <bgColor indexed="64"/>
      </patternFill>
    </fill>
    <fill>
      <patternFill patternType="solid">
        <fgColor theme="7" tint="0.599993896298105"/>
        <bgColor indexed="64"/>
      </patternFill>
    </fill>
    <fill>
      <patternFill patternType="solid">
        <fgColor rgb="FFFFEB9C"/>
        <bgColor indexed="64"/>
      </patternFill>
    </fill>
    <fill>
      <patternFill patternType="solid">
        <fgColor rgb="FFF2F2F2"/>
        <bgColor indexed="64"/>
      </patternFill>
    </fill>
    <fill>
      <patternFill patternType="solid">
        <fgColor rgb="FFC6EFCE"/>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6"/>
        <bgColor indexed="64"/>
      </patternFill>
    </fill>
    <fill>
      <patternFill patternType="solid">
        <fgColor theme="4" tint="0.399975585192419"/>
        <bgColor indexed="64"/>
      </patternFill>
    </fill>
    <fill>
      <patternFill patternType="solid">
        <fgColor rgb="FFFFCC99"/>
        <bgColor indexed="64"/>
      </patternFill>
    </fill>
    <fill>
      <patternFill patternType="solid">
        <fgColor theme="7"/>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theme="5"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63">
    <xf numFmtId="0" fontId="0" fillId="0" borderId="0" applyBorder="0">
      <alignment vertical="center"/>
    </xf>
    <xf numFmtId="0" fontId="29" fillId="0" borderId="0" applyBorder="0"/>
    <xf numFmtId="0" fontId="13" fillId="0" borderId="0" applyBorder="0">
      <alignment vertical="center"/>
    </xf>
    <xf numFmtId="0" fontId="0" fillId="0" borderId="0" applyBorder="0"/>
    <xf numFmtId="0" fontId="0" fillId="0" borderId="0" applyBorder="0"/>
    <xf numFmtId="0" fontId="0" fillId="0" borderId="0" applyBorder="0"/>
    <xf numFmtId="0" fontId="12" fillId="0" borderId="0" applyBorder="0"/>
    <xf numFmtId="0" fontId="6" fillId="30" borderId="0" applyNumberFormat="0" applyBorder="0" applyAlignment="0" applyProtection="0">
      <alignment vertical="center"/>
    </xf>
    <xf numFmtId="0" fontId="9" fillId="29" borderId="0" applyNumberFormat="0" applyBorder="0" applyAlignment="0" applyProtection="0">
      <alignment vertical="center"/>
    </xf>
    <xf numFmtId="0" fontId="6" fillId="27" borderId="0" applyNumberFormat="0" applyBorder="0" applyAlignment="0" applyProtection="0">
      <alignment vertical="center"/>
    </xf>
    <xf numFmtId="0" fontId="22" fillId="26" borderId="13" applyNumberFormat="0" applyAlignment="0" applyProtection="0">
      <alignment vertical="center"/>
    </xf>
    <xf numFmtId="0" fontId="9" fillId="28" borderId="0" applyNumberFormat="0" applyBorder="0" applyAlignment="0" applyProtection="0">
      <alignment vertical="center"/>
    </xf>
    <xf numFmtId="0" fontId="9" fillId="5" borderId="0" applyNumberFormat="0" applyBorder="0" applyAlignment="0" applyProtection="0">
      <alignment vertical="center"/>
    </xf>
    <xf numFmtId="44" fontId="8" fillId="0" borderId="0" applyFont="0" applyFill="0" applyBorder="0" applyAlignment="0" applyProtection="0">
      <alignment vertical="center"/>
    </xf>
    <xf numFmtId="0" fontId="6" fillId="24" borderId="0" applyNumberFormat="0" applyBorder="0" applyAlignment="0" applyProtection="0">
      <alignment vertical="center"/>
    </xf>
    <xf numFmtId="9" fontId="8" fillId="0" borderId="0" applyFont="0" applyFill="0" applyBorder="0" applyAlignment="0" applyProtection="0">
      <alignment vertical="center"/>
    </xf>
    <xf numFmtId="0" fontId="6" fillId="32" borderId="0" applyNumberFormat="0" applyBorder="0" applyAlignment="0" applyProtection="0">
      <alignment vertical="center"/>
    </xf>
    <xf numFmtId="0" fontId="6" fillId="23" borderId="0" applyNumberFormat="0" applyBorder="0" applyAlignment="0" applyProtection="0">
      <alignment vertical="center"/>
    </xf>
    <xf numFmtId="0" fontId="6" fillId="7" borderId="0" applyNumberFormat="0" applyBorder="0" applyAlignment="0" applyProtection="0">
      <alignment vertical="center"/>
    </xf>
    <xf numFmtId="0" fontId="6" fillId="25" borderId="0" applyNumberFormat="0" applyBorder="0" applyAlignment="0" applyProtection="0">
      <alignment vertical="center"/>
    </xf>
    <xf numFmtId="0" fontId="6" fillId="22" borderId="0" applyNumberFormat="0" applyBorder="0" applyAlignment="0" applyProtection="0">
      <alignment vertical="center"/>
    </xf>
    <xf numFmtId="0" fontId="18" fillId="20" borderId="13" applyNumberFormat="0" applyAlignment="0" applyProtection="0">
      <alignment vertical="center"/>
    </xf>
    <xf numFmtId="0" fontId="6" fillId="14" borderId="0" applyNumberFormat="0" applyBorder="0" applyAlignment="0" applyProtection="0">
      <alignment vertical="center"/>
    </xf>
    <xf numFmtId="0" fontId="17" fillId="19" borderId="0" applyNumberFormat="0" applyBorder="0" applyAlignment="0" applyProtection="0">
      <alignment vertical="center"/>
    </xf>
    <xf numFmtId="0" fontId="9" fillId="16" borderId="0" applyNumberFormat="0" applyBorder="0" applyAlignment="0" applyProtection="0">
      <alignment vertical="center"/>
    </xf>
    <xf numFmtId="0" fontId="19" fillId="21" borderId="0" applyNumberFormat="0" applyBorder="0" applyAlignment="0" applyProtection="0">
      <alignment vertical="center"/>
    </xf>
    <xf numFmtId="0" fontId="9" fillId="15" borderId="0" applyNumberFormat="0" applyBorder="0" applyAlignment="0" applyProtection="0">
      <alignment vertical="center"/>
    </xf>
    <xf numFmtId="0" fontId="28" fillId="0" borderId="16" applyNumberFormat="0" applyFill="0" applyAlignment="0" applyProtection="0">
      <alignment vertical="center"/>
    </xf>
    <xf numFmtId="0" fontId="15" fillId="13" borderId="0" applyNumberFormat="0" applyBorder="0" applyAlignment="0" applyProtection="0">
      <alignment vertical="center"/>
    </xf>
    <xf numFmtId="0" fontId="14" fillId="9" borderId="12" applyNumberFormat="0" applyAlignment="0" applyProtection="0">
      <alignment vertical="center"/>
    </xf>
    <xf numFmtId="0" fontId="13" fillId="0" borderId="0" applyBorder="0"/>
    <xf numFmtId="0" fontId="23" fillId="20" borderId="14" applyNumberFormat="0" applyAlignment="0" applyProtection="0">
      <alignment vertical="center"/>
    </xf>
    <xf numFmtId="177" fontId="13" fillId="0" borderId="0" applyFont="0" applyFill="0" applyBorder="0" applyProtection="0"/>
    <xf numFmtId="0" fontId="10" fillId="0" borderId="11" applyNumberFormat="0" applyFill="0" applyAlignment="0" applyProtection="0">
      <alignment vertical="center"/>
    </xf>
    <xf numFmtId="0" fontId="12" fillId="0" borderId="0" applyBorder="0"/>
    <xf numFmtId="0" fontId="21" fillId="0" borderId="0" applyNumberFormat="0" applyFill="0" applyBorder="0" applyAlignment="0" applyProtection="0">
      <alignment vertical="center"/>
    </xf>
    <xf numFmtId="0" fontId="9" fillId="8" borderId="0" applyNumberFormat="0" applyBorder="0" applyAlignment="0" applyProtection="0">
      <alignment vertical="center"/>
    </xf>
    <xf numFmtId="0" fontId="7" fillId="0" borderId="0" applyNumberFormat="0" applyFill="0" applyBorder="0" applyAlignment="0" applyProtection="0">
      <alignment vertical="center"/>
    </xf>
    <xf numFmtId="42" fontId="8" fillId="0" borderId="0" applyFont="0" applyFill="0" applyBorder="0" applyAlignment="0" applyProtection="0">
      <alignment vertical="center"/>
    </xf>
    <xf numFmtId="0" fontId="12" fillId="0" borderId="0" applyBorder="0"/>
    <xf numFmtId="0" fontId="9" fillId="18" borderId="0" applyNumberFormat="0" applyBorder="0" applyAlignment="0" applyProtection="0">
      <alignment vertical="center"/>
    </xf>
    <xf numFmtId="43" fontId="8" fillId="0" borderId="0" applyFont="0" applyFill="0" applyBorder="0" applyAlignment="0" applyProtection="0">
      <alignment vertical="center"/>
    </xf>
    <xf numFmtId="0" fontId="2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6" borderId="0" applyNumberFormat="0" applyBorder="0" applyAlignment="0" applyProtection="0">
      <alignment vertical="center"/>
    </xf>
    <xf numFmtId="0" fontId="25" fillId="0" borderId="0" applyNumberFormat="0" applyFill="0" applyBorder="0" applyAlignment="0" applyProtection="0">
      <alignment vertical="center"/>
    </xf>
    <xf numFmtId="0" fontId="6" fillId="31" borderId="0" applyNumberFormat="0" applyBorder="0" applyAlignment="0" applyProtection="0">
      <alignment vertical="center"/>
    </xf>
    <xf numFmtId="0" fontId="8" fillId="4" borderId="10" applyNumberFormat="0" applyFont="0" applyAlignment="0" applyProtection="0">
      <alignment vertical="center"/>
    </xf>
    <xf numFmtId="0" fontId="9" fillId="3" borderId="0" applyNumberFormat="0" applyBorder="0" applyAlignment="0" applyProtection="0">
      <alignment vertical="center"/>
    </xf>
    <xf numFmtId="0" fontId="6" fillId="17" borderId="0" applyNumberFormat="0" applyBorder="0" applyAlignment="0" applyProtection="0">
      <alignment vertical="center"/>
    </xf>
    <xf numFmtId="0" fontId="0" fillId="0" borderId="0" applyBorder="0">
      <alignment vertical="center"/>
    </xf>
    <xf numFmtId="0" fontId="9" fillId="11" borderId="0" applyNumberFormat="0" applyBorder="0" applyAlignment="0" applyProtection="0">
      <alignment vertical="center"/>
    </xf>
    <xf numFmtId="0" fontId="16" fillId="0" borderId="0" applyNumberFormat="0" applyFill="0" applyBorder="0" applyAlignment="0" applyProtection="0">
      <alignment vertical="center"/>
    </xf>
    <xf numFmtId="41" fontId="8" fillId="0" borderId="0" applyFont="0" applyFill="0" applyBorder="0" applyAlignment="0" applyProtection="0">
      <alignment vertical="center"/>
    </xf>
    <xf numFmtId="0" fontId="27" fillId="0" borderId="11" applyNumberFormat="0" applyFill="0" applyAlignment="0" applyProtection="0">
      <alignment vertical="center"/>
    </xf>
    <xf numFmtId="0" fontId="12" fillId="0" borderId="0" applyBorder="0"/>
    <xf numFmtId="0" fontId="9" fillId="12" borderId="0" applyNumberFormat="0" applyBorder="0" applyAlignment="0" applyProtection="0">
      <alignment vertical="center"/>
    </xf>
    <xf numFmtId="0" fontId="7" fillId="0" borderId="9" applyNumberFormat="0" applyFill="0" applyAlignment="0" applyProtection="0">
      <alignment vertical="center"/>
    </xf>
    <xf numFmtId="0" fontId="6" fillId="2" borderId="0" applyNumberFormat="0" applyBorder="0" applyAlignment="0" applyProtection="0">
      <alignment vertical="center"/>
    </xf>
    <xf numFmtId="0" fontId="26" fillId="0" borderId="0" applyBorder="0"/>
    <xf numFmtId="0" fontId="9" fillId="10" borderId="0" applyNumberFormat="0" applyBorder="0" applyAlignment="0" applyProtection="0">
      <alignment vertical="center"/>
    </xf>
    <xf numFmtId="0" fontId="0" fillId="0" borderId="0" applyBorder="0">
      <alignment vertical="center"/>
    </xf>
    <xf numFmtId="0" fontId="24" fillId="0" borderId="15" applyNumberFormat="0" applyFill="0" applyAlignment="0" applyProtection="0">
      <alignment vertical="center"/>
    </xf>
  </cellStyleXfs>
  <cellXfs count="21">
    <xf numFmtId="0" fontId="0" fillId="0" borderId="0" xfId="0">
      <alignment vertical="center"/>
    </xf>
    <xf numFmtId="0" fontId="1" fillId="0" borderId="0" xfId="0" applyFont="1" applyAlignment="1">
      <alignment horizontal="center" vertical="center"/>
    </xf>
    <xf numFmtId="176" fontId="1" fillId="0" borderId="0" xfId="0" applyNumberFormat="1" applyFont="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 xfId="6" applyFont="1" applyBorder="1" applyAlignment="1">
      <alignment horizontal="center" vertical="center" wrapText="1"/>
    </xf>
    <xf numFmtId="0" fontId="5" fillId="0" borderId="6" xfId="0" applyFont="1" applyBorder="1" applyAlignment="1">
      <alignment horizontal="center" vertical="center" wrapText="1"/>
    </xf>
    <xf numFmtId="176" fontId="1" fillId="0" borderId="1" xfId="0" applyNumberFormat="1" applyFont="1" applyBorder="1" applyAlignment="1">
      <alignment horizontal="center" vertical="center" wrapText="1"/>
    </xf>
    <xf numFmtId="10" fontId="5" fillId="0" borderId="5" xfId="0" applyNumberFormat="1" applyFont="1" applyBorder="1" applyAlignment="1">
      <alignment horizontal="center" vertical="center" wrapText="1"/>
    </xf>
    <xf numFmtId="0" fontId="5" fillId="0" borderId="7" xfId="0" applyFont="1" applyBorder="1" applyAlignment="1">
      <alignment horizontal="center" vertical="center" wrapText="1"/>
    </xf>
    <xf numFmtId="176" fontId="5" fillId="0" borderId="2" xfId="0" applyNumberFormat="1" applyFont="1" applyBorder="1" applyAlignment="1">
      <alignment horizontal="center" vertical="center" wrapText="1"/>
    </xf>
    <xf numFmtId="57" fontId="5" fillId="0" borderId="2" xfId="6" applyNumberFormat="1" applyFont="1" applyBorder="1" applyAlignment="1">
      <alignment horizontal="center" vertical="center" wrapText="1"/>
    </xf>
    <xf numFmtId="9" fontId="5" fillId="0" borderId="2" xfId="0" applyNumberFormat="1" applyFont="1" applyBorder="1" applyAlignment="1">
      <alignment horizontal="center" vertical="center" wrapText="1"/>
    </xf>
    <xf numFmtId="0" fontId="5" fillId="0" borderId="8" xfId="0" applyFont="1" applyBorder="1" applyAlignment="1">
      <alignment horizontal="center" vertical="center" wrapText="1"/>
    </xf>
  </cellXfs>
  <cellStyles count="63">
    <cellStyle name="常规" xfId="0" builtinId="0"/>
    <cellStyle name="常规 6" xfId="1"/>
    <cellStyle name="常规 5" xfId="2"/>
    <cellStyle name="常规 4 4" xfId="3"/>
    <cellStyle name="常规 4 2" xfId="4"/>
    <cellStyle name="常规 4" xfId="5"/>
    <cellStyle name="常规 2" xfId="6"/>
    <cellStyle name="60% - 强调文字颜色 6" xfId="7" builtinId="52"/>
    <cellStyle name="20% - 强调文字颜色 4" xfId="8" builtinId="42"/>
    <cellStyle name="强调文字颜色 4" xfId="9" builtinId="41"/>
    <cellStyle name="输入" xfId="10" builtinId="20"/>
    <cellStyle name="40% - 强调文字颜色 3" xfId="11" builtinId="39"/>
    <cellStyle name="20% - 强调文字颜色 3" xfId="12" builtinId="38"/>
    <cellStyle name="货币" xfId="13" builtinId="4"/>
    <cellStyle name="强调文字颜色 3" xfId="14" builtinId="37"/>
    <cellStyle name="百分比" xfId="15" builtinId="5"/>
    <cellStyle name="60% - 强调文字颜色 2" xfId="16" builtinId="36"/>
    <cellStyle name="60% - 强调文字颜色 5" xfId="17" builtinId="48"/>
    <cellStyle name="强调文字颜色 2" xfId="18" builtinId="33"/>
    <cellStyle name="60% - 强调文字颜色 1" xfId="19" builtinId="32"/>
    <cellStyle name="60% - 强调文字颜色 4" xfId="20" builtinId="44"/>
    <cellStyle name="计算" xfId="21" builtinId="22"/>
    <cellStyle name="强调文字颜色 1" xfId="22" builtinId="29"/>
    <cellStyle name="适中" xfId="23" builtinId="28"/>
    <cellStyle name="20% - 强调文字颜色 5" xfId="24" builtinId="46"/>
    <cellStyle name="好" xfId="25" builtinId="26"/>
    <cellStyle name="20% - 强调文字颜色 1" xfId="26" builtinId="30"/>
    <cellStyle name="汇总" xfId="27" builtinId="25"/>
    <cellStyle name="差" xfId="28" builtinId="27"/>
    <cellStyle name="检查单元格" xfId="29" builtinId="23"/>
    <cellStyle name="常规 4 3" xfId="30"/>
    <cellStyle name="输出" xfId="31" builtinId="21"/>
    <cellStyle name="千位分隔 2" xfId="32"/>
    <cellStyle name="标题 1" xfId="33" builtinId="16"/>
    <cellStyle name="常规 2 2 2" xfId="34"/>
    <cellStyle name="解释性文本" xfId="35" builtinId="53"/>
    <cellStyle name="20% - 强调文字颜色 2" xfId="36" builtinId="34"/>
    <cellStyle name="标题 4" xfId="37" builtinId="19"/>
    <cellStyle name="货币[0]" xfId="38" builtinId="7"/>
    <cellStyle name="常规 2 2" xfId="39"/>
    <cellStyle name="40% - 强调文字颜色 4" xfId="40" builtinId="43"/>
    <cellStyle name="千位分隔" xfId="41" builtinId="3"/>
    <cellStyle name="已访问的超链接" xfId="42" builtinId="9"/>
    <cellStyle name="标题" xfId="43" builtinId="15"/>
    <cellStyle name="40% - 强调文字颜色 2" xfId="44" builtinId="35"/>
    <cellStyle name="警告文本" xfId="45" builtinId="11"/>
    <cellStyle name="60% - 强调文字颜色 3" xfId="46" builtinId="40"/>
    <cellStyle name="注释" xfId="47" builtinId="10"/>
    <cellStyle name="20% - 强调文字颜色 6" xfId="48" builtinId="50"/>
    <cellStyle name="强调文字颜色 5" xfId="49" builtinId="45"/>
    <cellStyle name="常规 2 4" xfId="50"/>
    <cellStyle name="40% - 强调文字颜色 6" xfId="51" builtinId="51"/>
    <cellStyle name="超链接" xfId="52" builtinId="8"/>
    <cellStyle name="千位分隔[0]" xfId="53" builtinId="6"/>
    <cellStyle name="标题 2" xfId="54" builtinId="17"/>
    <cellStyle name="常规 2 3" xfId="55"/>
    <cellStyle name="40% - 强调文字颜色 5" xfId="56" builtinId="47"/>
    <cellStyle name="标题 3" xfId="57" builtinId="18"/>
    <cellStyle name="强调文字颜色 6" xfId="58" builtinId="49"/>
    <cellStyle name="常规 7" xfId="59"/>
    <cellStyle name="40% - 强调文字颜色 1" xfId="60" builtinId="31"/>
    <cellStyle name="常规 3" xfId="61"/>
    <cellStyle name="链接单元格" xfId="62" builtinId="24"/>
  </cellStyles>
  <dxfs count="10">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1" defaultTableStyle="TableStyleMedium9" defaultPivotStyle="PivotStylePreset2_Accent1">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I24"/>
  <sheetViews>
    <sheetView tabSelected="1" zoomScale="90" zoomScaleNormal="90" topLeftCell="F10" workbookViewId="0">
      <selection activeCell="I15" sqref="I15"/>
    </sheetView>
  </sheetViews>
  <sheetFormatPr defaultColWidth="9.64285714285714" defaultRowHeight="12.35"/>
  <cols>
    <col min="1" max="1" width="4.13392857142857" style="1" customWidth="1"/>
    <col min="2" max="2" width="12.4017857142857" style="1" customWidth="1"/>
    <col min="3" max="3" width="18.5982142857143" style="1" customWidth="1"/>
    <col min="4" max="4" width="19" style="1" customWidth="1"/>
    <col min="5" max="5" width="18.1339285714286" style="1" customWidth="1"/>
    <col min="6" max="6" width="30.4642857142857" style="1" customWidth="1"/>
    <col min="7" max="7" width="8.73214285714286" style="2" customWidth="1"/>
    <col min="8" max="8" width="6.59821428571429" style="1" customWidth="1"/>
    <col min="9" max="9" width="13.2678571428571" style="1" customWidth="1"/>
    <col min="10" max="16384" width="9" style="1"/>
  </cols>
  <sheetData>
    <row r="1" spans="7:7">
      <c r="G1" s="1"/>
    </row>
    <row r="2" ht="25.05" customHeight="1" spans="1:9">
      <c r="A2" s="3" t="s">
        <v>0</v>
      </c>
      <c r="B2" s="4"/>
      <c r="C2" s="4"/>
      <c r="D2" s="4"/>
      <c r="E2" s="4"/>
      <c r="F2" s="4"/>
      <c r="G2" s="4"/>
      <c r="H2" s="4"/>
      <c r="I2" s="4"/>
    </row>
    <row r="3" ht="18" customHeight="1" spans="1:9">
      <c r="A3" s="5" t="s">
        <v>1</v>
      </c>
      <c r="B3" s="6"/>
      <c r="C3" s="6"/>
      <c r="D3" s="6"/>
      <c r="E3" s="6"/>
      <c r="F3" s="6"/>
      <c r="G3" s="6"/>
      <c r="H3" s="6"/>
      <c r="I3" s="6"/>
    </row>
    <row r="4" spans="1:7">
      <c r="A4" s="7"/>
      <c r="B4" s="7"/>
      <c r="C4" s="7"/>
      <c r="D4" s="7"/>
      <c r="E4" s="7"/>
      <c r="F4" s="7"/>
      <c r="G4" s="14"/>
    </row>
    <row r="5" spans="1:9">
      <c r="A5" s="8" t="s">
        <v>2</v>
      </c>
      <c r="B5" s="8"/>
      <c r="C5" s="9" t="s">
        <v>3</v>
      </c>
      <c r="D5" s="10"/>
      <c r="E5" s="10"/>
      <c r="F5" s="10"/>
      <c r="G5" s="10"/>
      <c r="H5" s="10"/>
      <c r="I5" s="16"/>
    </row>
    <row r="6" ht="14.7" spans="1:9">
      <c r="A6" s="8" t="s">
        <v>4</v>
      </c>
      <c r="B6" s="8"/>
      <c r="C6" s="8" t="s">
        <v>5</v>
      </c>
      <c r="D6" s="8"/>
      <c r="E6" s="8"/>
      <c r="F6" s="9" t="s">
        <v>6</v>
      </c>
      <c r="G6" s="8" t="s">
        <v>7</v>
      </c>
      <c r="H6" s="8"/>
      <c r="I6" s="8"/>
    </row>
    <row r="7" ht="14.7" spans="1:9">
      <c r="A7" s="8" t="s">
        <v>8</v>
      </c>
      <c r="B7" s="8"/>
      <c r="C7" s="9"/>
      <c r="D7" s="8" t="s">
        <v>9</v>
      </c>
      <c r="E7" s="9" t="s">
        <v>10</v>
      </c>
      <c r="F7" s="9" t="s">
        <v>11</v>
      </c>
      <c r="G7" s="9" t="s">
        <v>12</v>
      </c>
      <c r="H7" s="9" t="s">
        <v>13</v>
      </c>
      <c r="I7" s="8" t="s">
        <v>14</v>
      </c>
    </row>
    <row r="8" ht="14.7" spans="1:9">
      <c r="A8" s="8" t="s">
        <v>15</v>
      </c>
      <c r="B8" s="8"/>
      <c r="C8" s="9" t="s">
        <v>16</v>
      </c>
      <c r="D8" s="8">
        <v>10.175</v>
      </c>
      <c r="E8" s="8">
        <v>10.175</v>
      </c>
      <c r="F8" s="8">
        <v>8.991</v>
      </c>
      <c r="G8" s="9">
        <v>10</v>
      </c>
      <c r="H8" s="15">
        <f>F8/E8</f>
        <v>0.883636363636364</v>
      </c>
      <c r="I8" s="17">
        <f>H8*10</f>
        <v>8.83636363636364</v>
      </c>
    </row>
    <row r="9" ht="14.7" spans="1:9">
      <c r="A9" s="8"/>
      <c r="B9" s="8"/>
      <c r="C9" s="9" t="s">
        <v>17</v>
      </c>
      <c r="D9" s="8">
        <v>10.175</v>
      </c>
      <c r="E9" s="8">
        <v>10.175</v>
      </c>
      <c r="F9" s="8">
        <v>8.991</v>
      </c>
      <c r="G9" s="9" t="s">
        <v>18</v>
      </c>
      <c r="H9" s="9" t="s">
        <v>18</v>
      </c>
      <c r="I9" s="8" t="s">
        <v>18</v>
      </c>
    </row>
    <row r="10" ht="14.7" spans="1:9">
      <c r="A10" s="8"/>
      <c r="B10" s="8"/>
      <c r="C10" s="9" t="s">
        <v>19</v>
      </c>
      <c r="D10" s="8"/>
      <c r="E10" s="8"/>
      <c r="F10" s="8"/>
      <c r="G10" s="9" t="s">
        <v>18</v>
      </c>
      <c r="H10" s="9" t="s">
        <v>18</v>
      </c>
      <c r="I10" s="8" t="s">
        <v>18</v>
      </c>
    </row>
    <row r="11" ht="14.7" spans="1:9">
      <c r="A11" s="8"/>
      <c r="B11" s="8"/>
      <c r="C11" s="9" t="s">
        <v>20</v>
      </c>
      <c r="D11" s="8"/>
      <c r="E11" s="8"/>
      <c r="F11" s="8"/>
      <c r="G11" s="9" t="s">
        <v>18</v>
      </c>
      <c r="H11" s="9" t="s">
        <v>18</v>
      </c>
      <c r="I11" s="8" t="s">
        <v>18</v>
      </c>
    </row>
    <row r="12" spans="1:9">
      <c r="A12" s="8" t="s">
        <v>21</v>
      </c>
      <c r="B12" s="8" t="s">
        <v>22</v>
      </c>
      <c r="C12" s="8"/>
      <c r="D12" s="8"/>
      <c r="E12" s="8"/>
      <c r="F12" s="8" t="s">
        <v>23</v>
      </c>
      <c r="G12" s="8"/>
      <c r="H12" s="8"/>
      <c r="I12" s="8"/>
    </row>
    <row r="13" ht="42.4" customHeight="1" spans="1:9">
      <c r="A13" s="8"/>
      <c r="B13" s="9" t="s">
        <v>24</v>
      </c>
      <c r="C13" s="10"/>
      <c r="D13" s="10"/>
      <c r="E13" s="16"/>
      <c r="F13" s="9" t="s">
        <v>25</v>
      </c>
      <c r="G13" s="10"/>
      <c r="H13" s="10"/>
      <c r="I13" s="16"/>
    </row>
    <row r="14" ht="29.4" spans="1:9">
      <c r="A14" s="8" t="s">
        <v>26</v>
      </c>
      <c r="B14" s="8" t="s">
        <v>27</v>
      </c>
      <c r="C14" s="8" t="s">
        <v>28</v>
      </c>
      <c r="D14" s="9" t="s">
        <v>29</v>
      </c>
      <c r="E14" s="8" t="s">
        <v>30</v>
      </c>
      <c r="F14" s="8" t="s">
        <v>31</v>
      </c>
      <c r="G14" s="9" t="s">
        <v>12</v>
      </c>
      <c r="H14" s="9" t="s">
        <v>14</v>
      </c>
      <c r="I14" s="8" t="s">
        <v>32</v>
      </c>
    </row>
    <row r="15" ht="73.5" spans="1:9">
      <c r="A15" s="8"/>
      <c r="B15" s="8" t="s">
        <v>33</v>
      </c>
      <c r="C15" s="8" t="s">
        <v>34</v>
      </c>
      <c r="D15" s="11" t="s">
        <v>35</v>
      </c>
      <c r="E15" s="11" t="s">
        <v>36</v>
      </c>
      <c r="F15" s="8" t="s">
        <v>37</v>
      </c>
      <c r="G15" s="11">
        <v>15</v>
      </c>
      <c r="H15" s="17">
        <f>486/550*G15</f>
        <v>13.2545454545455</v>
      </c>
      <c r="I15" s="8" t="s">
        <v>38</v>
      </c>
    </row>
    <row r="16" ht="75" customHeight="1" spans="1:9">
      <c r="A16" s="8"/>
      <c r="B16" s="8"/>
      <c r="C16" s="8" t="s">
        <v>39</v>
      </c>
      <c r="D16" s="11" t="s">
        <v>40</v>
      </c>
      <c r="E16" s="11" t="s">
        <v>41</v>
      </c>
      <c r="F16" s="11" t="s">
        <v>41</v>
      </c>
      <c r="G16" s="11">
        <v>13</v>
      </c>
      <c r="H16" s="8">
        <v>13</v>
      </c>
      <c r="I16" s="8"/>
    </row>
    <row r="17" ht="14.7" spans="1:9">
      <c r="A17" s="8"/>
      <c r="B17" s="8"/>
      <c r="C17" s="8" t="s">
        <v>42</v>
      </c>
      <c r="D17" s="12" t="s">
        <v>43</v>
      </c>
      <c r="E17" s="11" t="s">
        <v>44</v>
      </c>
      <c r="F17" s="8" t="s">
        <v>44</v>
      </c>
      <c r="G17" s="8">
        <v>4</v>
      </c>
      <c r="H17" s="8">
        <v>4</v>
      </c>
      <c r="I17" s="8"/>
    </row>
    <row r="18" ht="14.7" spans="1:9">
      <c r="A18" s="8"/>
      <c r="B18" s="8"/>
      <c r="C18" s="8"/>
      <c r="D18" s="12" t="s">
        <v>45</v>
      </c>
      <c r="E18" s="12" t="s">
        <v>46</v>
      </c>
      <c r="F18" s="18">
        <v>45413</v>
      </c>
      <c r="G18" s="8">
        <v>4</v>
      </c>
      <c r="H18" s="8">
        <v>4</v>
      </c>
      <c r="I18" s="8"/>
    </row>
    <row r="19" ht="14.7" spans="1:9">
      <c r="A19" s="8"/>
      <c r="B19" s="8"/>
      <c r="C19" s="8"/>
      <c r="D19" s="12" t="s">
        <v>47</v>
      </c>
      <c r="E19" s="18">
        <v>45383</v>
      </c>
      <c r="F19" s="18">
        <v>45413</v>
      </c>
      <c r="G19" s="8">
        <v>4</v>
      </c>
      <c r="H19" s="8">
        <f>4/5*G19</f>
        <v>3.2</v>
      </c>
      <c r="I19" s="8"/>
    </row>
    <row r="20" ht="29.85" spans="1:9">
      <c r="A20" s="8"/>
      <c r="B20" s="8"/>
      <c r="C20" s="11" t="s">
        <v>48</v>
      </c>
      <c r="D20" s="11" t="s">
        <v>49</v>
      </c>
      <c r="E20" s="11" t="s">
        <v>50</v>
      </c>
      <c r="F20" s="11" t="s">
        <v>51</v>
      </c>
      <c r="G20" s="11">
        <v>10</v>
      </c>
      <c r="H20" s="11">
        <v>10</v>
      </c>
      <c r="I20" s="8"/>
    </row>
    <row r="21" ht="73.5" spans="1:9">
      <c r="A21" s="8"/>
      <c r="B21" s="11" t="s">
        <v>52</v>
      </c>
      <c r="C21" s="8" t="s">
        <v>53</v>
      </c>
      <c r="D21" s="12" t="s">
        <v>54</v>
      </c>
      <c r="E21" s="12" t="s">
        <v>55</v>
      </c>
      <c r="F21" s="11" t="s">
        <v>56</v>
      </c>
      <c r="G21" s="8">
        <v>15</v>
      </c>
      <c r="H21" s="11">
        <v>13.5</v>
      </c>
      <c r="I21" s="11" t="s">
        <v>57</v>
      </c>
    </row>
    <row r="22" ht="73.5" spans="1:9">
      <c r="A22" s="8"/>
      <c r="B22" s="13"/>
      <c r="C22" s="8"/>
      <c r="D22" s="12" t="s">
        <v>58</v>
      </c>
      <c r="E22" s="12" t="s">
        <v>59</v>
      </c>
      <c r="F22" s="8" t="s">
        <v>60</v>
      </c>
      <c r="G22" s="8">
        <v>15</v>
      </c>
      <c r="H22" s="11">
        <v>13.5</v>
      </c>
      <c r="I22" s="20"/>
    </row>
    <row r="23" ht="29.4" spans="1:9">
      <c r="A23" s="8"/>
      <c r="B23" s="8" t="s">
        <v>61</v>
      </c>
      <c r="C23" s="8" t="s">
        <v>62</v>
      </c>
      <c r="D23" s="11" t="s">
        <v>63</v>
      </c>
      <c r="E23" s="11" t="s">
        <v>64</v>
      </c>
      <c r="F23" s="19">
        <v>1</v>
      </c>
      <c r="G23" s="16">
        <v>10</v>
      </c>
      <c r="H23" s="11">
        <v>5</v>
      </c>
      <c r="I23" s="8" t="s">
        <v>65</v>
      </c>
    </row>
    <row r="24" spans="1:9">
      <c r="A24" s="8" t="s">
        <v>66</v>
      </c>
      <c r="B24" s="8"/>
      <c r="C24" s="8"/>
      <c r="D24" s="8"/>
      <c r="E24" s="8"/>
      <c r="F24" s="8"/>
      <c r="G24" s="16"/>
      <c r="H24" s="17">
        <f>I8+SUM(H15:H23)</f>
        <v>88.2909090909091</v>
      </c>
      <c r="I24" s="8"/>
    </row>
  </sheetData>
  <mergeCells count="25">
    <mergeCell ref="A1:G1"/>
    <mergeCell ref="A2:I2"/>
    <mergeCell ref="A3:I3"/>
    <mergeCell ref="A5:B5"/>
    <mergeCell ref="C5:I5"/>
    <mergeCell ref="A6:B6"/>
    <mergeCell ref="C6:E6"/>
    <mergeCell ref="G6:I6"/>
    <mergeCell ref="A7:B7"/>
    <mergeCell ref="A8:B8"/>
    <mergeCell ref="A9:B9"/>
    <mergeCell ref="A10:B10"/>
    <mergeCell ref="A11:B11"/>
    <mergeCell ref="B12:E12"/>
    <mergeCell ref="F12:I12"/>
    <mergeCell ref="B13:E13"/>
    <mergeCell ref="F13:I13"/>
    <mergeCell ref="A24:F24"/>
    <mergeCell ref="A12:A13"/>
    <mergeCell ref="A14:A22"/>
    <mergeCell ref="B15:B20"/>
    <mergeCell ref="B21:B22"/>
    <mergeCell ref="C17:C19"/>
    <mergeCell ref="C21:C22"/>
    <mergeCell ref="I21:I22"/>
  </mergeCells>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填表模板及说明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iPhone</cp:lastModifiedBy>
  <dcterms:created xsi:type="dcterms:W3CDTF">2018-03-28T06:56:00Z</dcterms:created>
  <cp:lastPrinted>2025-04-02T08:38:24Z</cp:lastPrinted>
  <dcterms:modified xsi:type="dcterms:W3CDTF">2025-08-25T02:20:05Z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2052-12.20.1</vt:lpwstr>
  </property>
  <property fmtid="{D5CDD505-2E9C-101B-9397-08002B2CF9AE}" pid="3" name="ICV">
    <vt:lpwstr>30B2CDF7BBB22C2155C8AB6891BCD0FD_33</vt:lpwstr>
  </property>
</Properties>
</file>