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645" windowHeight="12375" tabRatio="597"/>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<sst xmlns="http://schemas.openxmlformats.org/spreadsheetml/2006/main" count="143" uniqueCount="112">
  <si>
    <t xml:space="preserve">项目支出绩效自评表 </t>
  </si>
  <si>
    <t>（2024年度）</t>
  </si>
  <si>
    <t>项目名称</t>
  </si>
  <si>
    <t>基于大数据分析的交通行业安全生产风险研判与评估关键技术研究及示范运用</t>
  </si>
  <si>
    <t>提供材料说明</t>
  </si>
  <si>
    <t>填表说明</t>
  </si>
  <si>
    <t>主管部门</t>
  </si>
  <si>
    <t>北京市交通委员会</t>
  </si>
  <si>
    <t>实施单位</t>
  </si>
  <si>
    <t>北京市交通委员会安全应急事务中心</t>
  </si>
  <si>
    <t>1.表中有公式设置的位置将自动生成结果，无须填列。</t>
  </si>
  <si>
    <t>项目资金</t>
  </si>
  <si>
    <t>年初预算数</t>
  </si>
  <si>
    <t>全年预算数</t>
  </si>
  <si>
    <t>全年执行数</t>
  </si>
  <si>
    <t>分值</t>
  </si>
  <si>
    <t>执行率</t>
  </si>
  <si>
    <t>得分</t>
  </si>
  <si>
    <t>（万元）</t>
  </si>
  <si>
    <t>年度资金总额</t>
  </si>
  <si>
    <t>所属单位使用其他资金的项目应提供明细账作为佐证资料；其他项目无需提供佐证资料。</t>
  </si>
  <si>
    <t>2.年初预算数填写2024年年初预算批复数，全年预算数填写追加调整后的累计预算数，全年执行数填写截至2024年12月31日的实际执行数（2024年追加项目填写截至2025年3月的实际执行数。）</t>
  </si>
  <si>
    <t>其中：当年财政拨款</t>
  </si>
  <si>
    <t>—</t>
  </si>
  <si>
    <t xml:space="preserve">      上年结转资金</t>
  </si>
  <si>
    <t xml:space="preserve">      其他资金</t>
  </si>
  <si>
    <t>年度总体目标</t>
  </si>
  <si>
    <t>预期目标</t>
  </si>
  <si>
    <t>实际完成情况</t>
  </si>
  <si>
    <t xml:space="preserve">3.年度总体目标涉及的“预期目标”、“三级指标”、“年度指标值”需与财政批复的绩效目标保持一致。三级指标行数请根据批复的绩效目标自行增减。
“实际完成值”应根据项目执行情况如实填写。
</t>
  </si>
  <si>
    <t>2024年目标：项目在指标体系和三个模型的基础上，选取“危货”重点行业，开展安全生产风险评价指标体系和算法模型的示范应用，形成可复制、可推广的应用成果，助力监管部门总体把握整体安全态势，助力行业精细化管理和安全风险高效精准防控。</t>
  </si>
  <si>
    <t xml:space="preserve">2024年，项目完成全部工作内容。
</t>
  </si>
  <si>
    <t>证明材料，例如工作总结等资料</t>
  </si>
  <si>
    <t>绩效指标</t>
  </si>
  <si>
    <t>一级指标</t>
  </si>
  <si>
    <t>二级指标</t>
  </si>
  <si>
    <t>三级指标</t>
  </si>
  <si>
    <t>年度指标值</t>
  </si>
  <si>
    <t>实际完成值</t>
  </si>
  <si>
    <t>偏差原因分析及改进措施</t>
  </si>
  <si>
    <t>4.如项目完成情况未达绩效目标，需在“偏差原因分析”中说明偏离目标、不能完成目标的原因及拟采取的措施。</t>
  </si>
  <si>
    <t>产
出
指
标
(50分)</t>
  </si>
  <si>
    <t>数量指标
（15分）</t>
  </si>
  <si>
    <t>课题发明专利</t>
  </si>
  <si>
    <t>1项</t>
  </si>
  <si>
    <t>证明数量指标完成的材料。例如数量指标设置“参加考试司机人数”，可提供考试系统数据导出统计数据作为佐证资料</t>
  </si>
  <si>
    <r>
      <rPr>
        <sz val="10.5"/>
        <rFont val="宋体"/>
        <charset val="134"/>
      </rPr>
      <t xml:space="preserve">5.分值设定及填报要求：
</t>
    </r>
    <r>
      <rPr>
        <sz val="10.5"/>
        <color rgb="FFFF0000"/>
        <rFont val="宋体"/>
        <charset val="134"/>
      </rPr>
      <t>①预算执行情况及二级指标分值固定，不能增减；三级指标分值需平均分配，不能整除的按照334比例分配。</t>
    </r>
    <r>
      <rPr>
        <sz val="10.5"/>
        <rFont val="宋体"/>
        <charset val="134"/>
      </rPr>
      <t xml:space="preserve">
②定量指标得分根据完成比例乘以指标分值得出。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
③定性指标得分根据指标完成情况分为：根据指标完成情况分为达成年度指标、部分达成年度指标且有一定效果、未达成年度指标且效果较差3档，分别按照该指标对应分值区间100%-80%（含80%）、80-60%（含60%）、60%-0%合理确定分值。
</t>
    </r>
  </si>
  <si>
    <t>事故研判模型</t>
  </si>
  <si>
    <t>1个（套）</t>
  </si>
  <si>
    <t>态势分析模型</t>
  </si>
  <si>
    <t>危货”示范应用</t>
  </si>
  <si>
    <t>交通行业安全生产风险评价指标体系</t>
  </si>
  <si>
    <t>1套</t>
  </si>
  <si>
    <t>技术报告</t>
  </si>
  <si>
    <t>风险评估模型</t>
  </si>
  <si>
    <t>课题成果论文</t>
  </si>
  <si>
    <t>2篇</t>
  </si>
  <si>
    <t>课题软件著作权</t>
  </si>
  <si>
    <t>2个（套）</t>
  </si>
  <si>
    <t>2个</t>
  </si>
  <si>
    <t>质量指标
（13分）</t>
  </si>
  <si>
    <t>“危货”示范应用，行业满意率</t>
  </si>
  <si>
    <t>≥80%</t>
  </si>
  <si>
    <t>证明质量达到绩效目标的佐证材料，例如质量指标设置验收合格，可提供验收意见作为佐证资料；质量指标设置为通过专家评审会，可提供专家评审会结论作为佐证资料</t>
  </si>
  <si>
    <t>交通行业安全生产风险评价指标体系，指标数字量化比例</t>
  </si>
  <si>
    <t>≥85%</t>
  </si>
  <si>
    <t>发表</t>
  </si>
  <si>
    <t>获得授权</t>
  </si>
  <si>
    <t>获得</t>
  </si>
  <si>
    <t>技术报告包含内容：交通行业安全生产风险评价指标体系、风险评估模型、事故研判模型、态势分析模型和“危货”示范应用</t>
  </si>
  <si>
    <t>5项</t>
  </si>
  <si>
    <t>风险评估模型、事故研判模型、态势分析模型</t>
  </si>
  <si>
    <t>3个（套）</t>
  </si>
  <si>
    <t>申请</t>
  </si>
  <si>
    <t>时效指标
（12分）</t>
  </si>
  <si>
    <t>项目实施进度</t>
  </si>
  <si>
    <t>2024年12月前获得一项软件著作权；2024年12月前完成专利申报工作；“危货”示范应用2024年12月前完成；技术报告2024年12月前完成；2024年12月前发表一篇论文。</t>
  </si>
  <si>
    <t>按要求完成</t>
  </si>
  <si>
    <t>证明项目时效符合绩效设定时间的材料，例如设置招标时间、合同签订时间，可提供招标公告、合同作为佐证资料</t>
  </si>
  <si>
    <t>成本指标
（10分）</t>
  </si>
  <si>
    <t>项目支出数</t>
  </si>
  <si>
    <t>≤29.69348万元</t>
  </si>
  <si>
    <t>29.69348万元</t>
  </si>
  <si>
    <t>证明成本指标符合绩效目标设定的资料，如成本指标设置房租单价，可提供合同（合同需体现房租单价）作为佐证资料。</t>
  </si>
  <si>
    <t>效益指标（30分）</t>
  </si>
  <si>
    <r>
      <rPr>
        <sz val="10.5"/>
        <color indexed="8"/>
        <rFont val="宋体"/>
        <charset val="134"/>
      </rPr>
      <t>可持续影响效益指标（</t>
    </r>
    <r>
      <rPr>
        <sz val="10.5"/>
        <color rgb="FF000000"/>
        <rFont val="宋体"/>
        <charset val="134"/>
      </rPr>
      <t>15</t>
    </r>
    <r>
      <rPr>
        <sz val="10.5"/>
        <color indexed="8"/>
        <rFont val="宋体"/>
        <charset val="134"/>
      </rPr>
      <t>分）</t>
    </r>
  </si>
  <si>
    <t>在“危货”行业中持续推进动态应用，同时该项目成果可推广应用于货物运输、水域游船等行业</t>
  </si>
  <si>
    <t>≥3家</t>
  </si>
  <si>
    <t>应用于货物运输、水域游船、机动车维修3个行业</t>
  </si>
  <si>
    <t>证明实现预期效益的佐证资料，例如工程类项目相效益标，可提供工程总结、前后对比照片、音频视频等</t>
  </si>
  <si>
    <t>6.如批复的绩效目标不涉及满意度指标，则经济、社会、生态、可持续影响效益指标效益指标共计40分。</t>
  </si>
  <si>
    <r>
      <rPr>
        <sz val="10.5"/>
        <color indexed="8"/>
        <rFont val="宋体"/>
        <charset val="134"/>
      </rPr>
      <t>社会效益指标（</t>
    </r>
    <r>
      <rPr>
        <sz val="10.5"/>
        <color rgb="FF000000"/>
        <rFont val="宋体"/>
        <charset val="134"/>
      </rPr>
      <t>15</t>
    </r>
    <r>
      <rPr>
        <sz val="10.5"/>
        <color indexed="8"/>
        <rFont val="宋体"/>
        <charset val="134"/>
      </rPr>
      <t>分）</t>
    </r>
  </si>
  <si>
    <t>应用效果</t>
  </si>
  <si>
    <t>提升交通行业安全管理部门安全生产风险防控能力和效能，压减重大事故发生概率，提升安全态势分析能力，提高交通行业安全生产精细化管理和精准化防控水平。</t>
  </si>
  <si>
    <t>基本实现了防范化解重大风险，压实企业主体责任，推动安全高质量发展；实现安全生产风险评估可视化，提升行业安全生产分级分类监管水平；助力安全生产辅助决策能力，支撑安全态势分析研判和数据挖掘等效果</t>
  </si>
  <si>
    <t>已经完成指标并取得一定效果，但效益仍可不断提升。改进措施：加强项目实施效果，提高社会影响力。</t>
  </si>
  <si>
    <t>满意度指标（10分）</t>
  </si>
  <si>
    <t>服务对象满意度指标（10分）</t>
  </si>
  <si>
    <t>成果应用单位满意度</t>
  </si>
  <si>
    <t>提供调研问卷总结分析报告、调研问卷作为佐证资料</t>
  </si>
  <si>
    <t>7.如原始绩效目标未设定满意度指标，本项删除，分值纳入效益指标。</t>
  </si>
  <si>
    <t>总分</t>
  </si>
  <si>
    <t>提示：</t>
  </si>
  <si>
    <t>实际指标值</t>
  </si>
  <si>
    <t>1.实际完成值按照实际完成情况填写</t>
  </si>
  <si>
    <t>2.定量指标写具体数值</t>
  </si>
  <si>
    <t>3.定性指标要按照完成情况进行简短描述，不允许直接照搬年度指标值。</t>
  </si>
  <si>
    <t>1.绩效指标分值共计90分。根据指标完成情况，逐项计算得分，每个指标的最高得分不能超过分值权重。</t>
  </si>
  <si>
    <t>2.定量指标一般根据完成数值计算得分。完成指标的，赋满分;未完成指标的，正向指标可以按照完成率计算得分，反向指标可以按照偏差率扣除分数。</t>
  </si>
  <si>
    <t>3.如果定量指标为正向指标，即指标方向为“＞”“≥”“＝”，则得分=实际完成值÷年度指标值×指标权重。</t>
  </si>
  <si>
    <t>4.如果定量指标为反向指标，即指标方向为“&lt;”“≤”，则得分=年度指标值÷实际指标值×指标权重;或指标不得分。</t>
  </si>
  <si>
    <t>5.定性指标可以根据指标情况，采用分档打分或“是/否”打分。分为三档，如根据指标完成情况分为“达成年度指标”“部分达成年度指标并具有一定效果”“未达成年度指标且效果较差”三档，分别按照该指标对应分值区间100%-80%(含)、80%-60%(含)、60%-0%合理确定分值。</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</si>
</sst>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_(* \(#,##0.00\);_(* &quot;-&quot;??_);_(@_)"/>
    <numFmt numFmtId="177" formatCode="0.00_ "/>
    <numFmt numFmtId="178" formatCode="_ \¥* #,##0.00_ ;_ \¥* \-#,##0.00_ ;_ \¥* &quot;-&quot;??_ ;_ @_ "/>
  </numFmts>
  <fonts count="32">
    <font>
      <sz val="11"/>
      <color theme="1"/>
      <name val="宋体"/>
      <charset val="134"/>
      <scheme val="minor"/>
    </font>
    <font>
      <sz val="10.5"/>
      <color theme="1"/>
      <name val="宋体"/>
      <charset val="134"/>
    </font>
    <font>
      <b/>
      <sz val="18"/>
      <color indexed="8"/>
      <name val="宋体"/>
      <charset val="134"/>
    </font>
    <font>
      <sz val="10.5"/>
      <color indexed="8"/>
      <name val="宋体"/>
      <charset val="134"/>
    </font>
    <font>
      <sz val="14"/>
      <color theme="1"/>
      <name val="宋体"/>
      <charset val="134"/>
    </font>
    <font>
      <sz val="10.5"/>
      <name val="宋体"/>
      <charset val="134"/>
    </font>
    <font>
      <sz val="10.5"/>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0"/>
      <name val="Arial"/>
      <charset val="134"/>
    </font>
    <font>
      <sz val="12"/>
      <color theme="1"/>
      <name val="宋体"/>
      <charset val="134"/>
      <scheme val="minor"/>
    </font>
    <font>
      <sz val="10.5"/>
      <color rgb="FF000000"/>
      <name val="宋体"/>
      <charset val="134"/>
    </font>
  </fonts>
  <fills count="34">
    <fill>
      <patternFill patternType="none"/>
    </fill>
    <fill>
      <patternFill patternType="gray125"/>
    </fill>
    <fill>
      <patternFill patternType="solid">
        <fgColor theme="6" tint="0.59996337778862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0" fillId="0" borderId="0">
      <alignment vertical="center"/>
    </xf>
    <xf numFmtId="0" fontId="0" fillId="0" borderId="0">
      <alignment vertical="center"/>
    </xf>
    <xf numFmtId="0" fontId="0" fillId="0" borderId="0"/>
    <xf numFmtId="0" fontId="0" fillId="0" borderId="0"/>
    <xf numFmtId="0" fontId="28" fillId="0" borderId="0"/>
    <xf numFmtId="0" fontId="0" fillId="0" borderId="0"/>
    <xf numFmtId="0" fontId="28" fillId="0" borderId="0">
      <alignment vertical="center"/>
    </xf>
    <xf numFmtId="0" fontId="29" fillId="0" borderId="0"/>
    <xf numFmtId="0" fontId="30" fillId="0" borderId="0"/>
    <xf numFmtId="176" fontId="28" fillId="0" borderId="0" applyFont="0" applyFill="0" applyBorder="0" applyProtection="0"/>
  </cellStyleXfs>
  <cellXfs count="39">
    <xf numFmtId="0" fontId="0" fillId="0" borderId="0" xfId="0">
      <alignment vertical="center"/>
    </xf>
    <xf numFmtId="0" fontId="1" fillId="0" borderId="0" xfId="0" applyFont="1" applyAlignment="1">
      <alignment horizontal="center" vertical="center"/>
    </xf>
    <xf numFmtId="177"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 xfId="0" applyFont="1" applyBorder="1" applyAlignment="1">
      <alignment horizontal="center" vertical="center" wrapText="1"/>
    </xf>
    <xf numFmtId="0" fontId="1" fillId="0" borderId="2" xfId="0" applyFont="1" applyBorder="1" applyAlignment="1">
      <alignment horizontal="center" vertical="center" wrapText="1"/>
    </xf>
    <xf numFmtId="0" fontId="5"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177" fontId="1" fillId="0" borderId="1"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0" fontId="5" fillId="0" borderId="7" xfId="0" applyFont="1" applyBorder="1" applyAlignment="1">
      <alignment horizontal="center" vertical="center" wrapText="1"/>
    </xf>
    <xf numFmtId="9" fontId="5" fillId="0" borderId="2" xfId="0" applyNumberFormat="1" applyFont="1" applyBorder="1" applyAlignment="1">
      <alignment horizontal="center" vertical="center" wrapText="1"/>
    </xf>
    <xf numFmtId="9" fontId="5" fillId="0" borderId="7" xfId="0" applyNumberFormat="1" applyFont="1" applyBorder="1" applyAlignment="1">
      <alignment horizontal="center" vertical="center" wrapText="1"/>
    </xf>
    <xf numFmtId="0" fontId="3" fillId="0" borderId="7" xfId="0" applyFont="1" applyBorder="1" applyAlignment="1">
      <alignment horizontal="center" vertical="center" wrapText="1"/>
    </xf>
    <xf numFmtId="177" fontId="1" fillId="0" borderId="2" xfId="0" applyNumberFormat="1"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5" fillId="2" borderId="2" xfId="0" applyFont="1" applyFill="1" applyBorder="1" applyAlignment="1">
      <alignment horizontal="center" vertical="center"/>
    </xf>
    <xf numFmtId="0" fontId="1" fillId="2" borderId="2"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8" xfId="0" applyFont="1" applyFill="1" applyBorder="1" applyAlignment="1">
      <alignment horizontal="center" vertical="center" wrapText="1"/>
    </xf>
    <xf numFmtId="177" fontId="5" fillId="0" borderId="2" xfId="0" applyNumberFormat="1" applyFont="1" applyBorder="1" applyAlignment="1">
      <alignment horizontal="center" vertical="center" wrapText="1"/>
    </xf>
    <xf numFmtId="178" fontId="1" fillId="2" borderId="5" xfId="0" applyNumberFormat="1" applyFont="1" applyFill="1" applyBorder="1" applyAlignment="1">
      <alignment horizontal="center" vertical="center" wrapText="1"/>
    </xf>
    <xf numFmtId="178" fontId="1" fillId="2" borderId="6"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178" fontId="1" fillId="2" borderId="8" xfId="0" applyNumberFormat="1" applyFont="1" applyFill="1" applyBorder="1" applyAlignment="1">
      <alignment horizontal="center" vertical="center" wrapText="1"/>
    </xf>
    <xf numFmtId="178" fontId="1"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 fillId="0" borderId="2" xfId="0" applyFont="1" applyBorder="1" applyAlignment="1">
      <alignment horizontal="center" vertical="center"/>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K47"/>
  <sheetViews>
    <sheetView tabSelected="1" workbookViewId="0">
      <selection activeCell="N7" sqref="N7"/>
    </sheetView>
  </sheetViews>
  <sheetFormatPr defaultColWidth="9" defaultRowHeight="12.75"/>
  <cols>
    <col min="1" max="1" width="8.25" style="1" customWidth="1"/>
    <col min="2" max="2" width="12.375" style="1" customWidth="1"/>
    <col min="3" max="3" width="18.625" style="1" customWidth="1"/>
    <col min="4" max="4" width="27.5" style="1" customWidth="1"/>
    <col min="5" max="5" width="22" style="1" customWidth="1"/>
    <col min="6" max="6" width="25.375" style="1" customWidth="1"/>
    <col min="7" max="7" width="12.125" style="2" customWidth="1"/>
    <col min="8" max="8" width="13.5" style="1" customWidth="1"/>
    <col min="9" max="9" width="16" style="1" customWidth="1"/>
    <col min="10" max="10" width="29.75" style="1" hidden="1" customWidth="1"/>
    <col min="11" max="11" width="32.75" style="1" hidden="1" customWidth="1"/>
    <col min="12" max="16384" width="9" style="1"/>
  </cols>
  <sheetData>
    <row r="1" spans="7:7">
      <c r="G1" s="1"/>
    </row>
    <row r="2" ht="25.15" customHeight="1" spans="1:11">
      <c r="A2" s="3" t="s">
        <v>0</v>
      </c>
      <c r="B2" s="4"/>
      <c r="C2" s="4"/>
      <c r="D2" s="4"/>
      <c r="E2" s="4"/>
      <c r="F2" s="4"/>
      <c r="G2" s="4"/>
      <c r="H2" s="4"/>
      <c r="I2" s="4"/>
      <c r="J2" s="25"/>
      <c r="K2" s="25"/>
    </row>
    <row r="3" ht="18" customHeight="1" spans="1:9">
      <c r="A3" s="5" t="s">
        <v>1</v>
      </c>
      <c r="B3" s="6"/>
      <c r="C3" s="6"/>
      <c r="D3" s="6"/>
      <c r="E3" s="6"/>
      <c r="F3" s="6"/>
      <c r="G3" s="6"/>
      <c r="H3" s="6"/>
      <c r="I3" s="6"/>
    </row>
    <row r="4" spans="1:7">
      <c r="A4" s="7"/>
      <c r="B4" s="7"/>
      <c r="C4" s="7"/>
      <c r="D4" s="7"/>
      <c r="E4" s="7"/>
      <c r="F4" s="7"/>
      <c r="G4" s="17"/>
    </row>
    <row r="5" spans="1:11">
      <c r="A5" s="8" t="s">
        <v>2</v>
      </c>
      <c r="B5" s="8"/>
      <c r="C5" s="9" t="s">
        <v>3</v>
      </c>
      <c r="D5" s="10"/>
      <c r="E5" s="10"/>
      <c r="F5" s="10"/>
      <c r="G5" s="10"/>
      <c r="H5" s="10"/>
      <c r="I5" s="19"/>
      <c r="J5" s="26" t="s">
        <v>4</v>
      </c>
      <c r="K5" s="26" t="s">
        <v>5</v>
      </c>
    </row>
    <row r="6" spans="1:11">
      <c r="A6" s="8" t="s">
        <v>6</v>
      </c>
      <c r="B6" s="8"/>
      <c r="C6" s="8" t="s">
        <v>7</v>
      </c>
      <c r="D6" s="8"/>
      <c r="E6" s="8"/>
      <c r="F6" s="11" t="s">
        <v>8</v>
      </c>
      <c r="G6" s="12" t="s">
        <v>9</v>
      </c>
      <c r="H6" s="12"/>
      <c r="I6" s="12"/>
      <c r="J6" s="27"/>
      <c r="K6" s="28" t="s">
        <v>10</v>
      </c>
    </row>
    <row r="7" spans="1:11">
      <c r="A7" s="8" t="s">
        <v>11</v>
      </c>
      <c r="B7" s="8"/>
      <c r="C7" s="11"/>
      <c r="D7" s="8" t="s">
        <v>12</v>
      </c>
      <c r="E7" s="11" t="s">
        <v>13</v>
      </c>
      <c r="F7" s="11" t="s">
        <v>14</v>
      </c>
      <c r="G7" s="11" t="s">
        <v>15</v>
      </c>
      <c r="H7" s="11" t="s">
        <v>16</v>
      </c>
      <c r="I7" s="8" t="s">
        <v>17</v>
      </c>
      <c r="J7" s="27"/>
      <c r="K7" s="29"/>
    </row>
    <row r="8" spans="1:11">
      <c r="A8" s="8" t="s">
        <v>18</v>
      </c>
      <c r="B8" s="8"/>
      <c r="C8" s="11" t="s">
        <v>19</v>
      </c>
      <c r="D8" s="12">
        <v>29.69348</v>
      </c>
      <c r="E8" s="12">
        <v>29.69348</v>
      </c>
      <c r="F8" s="12">
        <v>29.69348</v>
      </c>
      <c r="G8" s="11">
        <v>10</v>
      </c>
      <c r="H8" s="18">
        <f>F8/E8</f>
        <v>1</v>
      </c>
      <c r="I8" s="30">
        <f>H8*10</f>
        <v>10</v>
      </c>
      <c r="J8" s="31" t="s">
        <v>20</v>
      </c>
      <c r="K8" s="28" t="s">
        <v>21</v>
      </c>
    </row>
    <row r="9" spans="1:11">
      <c r="A9" s="13"/>
      <c r="B9" s="13"/>
      <c r="C9" s="11" t="s">
        <v>22</v>
      </c>
      <c r="D9" s="12">
        <v>29.69348</v>
      </c>
      <c r="E9" s="12">
        <v>29.69348</v>
      </c>
      <c r="F9" s="12">
        <v>29.69348</v>
      </c>
      <c r="G9" s="11" t="s">
        <v>23</v>
      </c>
      <c r="H9" s="11" t="s">
        <v>23</v>
      </c>
      <c r="I9" s="8" t="s">
        <v>23</v>
      </c>
      <c r="J9" s="32"/>
      <c r="K9" s="33"/>
    </row>
    <row r="10" spans="1:11">
      <c r="A10" s="13"/>
      <c r="B10" s="13"/>
      <c r="C10" s="11" t="s">
        <v>24</v>
      </c>
      <c r="D10" s="12"/>
      <c r="E10" s="12"/>
      <c r="F10" s="12"/>
      <c r="G10" s="11" t="s">
        <v>23</v>
      </c>
      <c r="H10" s="11" t="s">
        <v>23</v>
      </c>
      <c r="I10" s="8" t="s">
        <v>23</v>
      </c>
      <c r="J10" s="32"/>
      <c r="K10" s="33"/>
    </row>
    <row r="11" spans="1:11">
      <c r="A11" s="13"/>
      <c r="B11" s="13"/>
      <c r="C11" s="11" t="s">
        <v>25</v>
      </c>
      <c r="D11" s="12"/>
      <c r="E11" s="12"/>
      <c r="F11" s="12"/>
      <c r="G11" s="11" t="s">
        <v>23</v>
      </c>
      <c r="H11" s="11" t="s">
        <v>23</v>
      </c>
      <c r="I11" s="8" t="s">
        <v>23</v>
      </c>
      <c r="J11" s="34"/>
      <c r="K11" s="29"/>
    </row>
    <row r="12" spans="1:11">
      <c r="A12" s="8" t="s">
        <v>26</v>
      </c>
      <c r="B12" s="8" t="s">
        <v>27</v>
      </c>
      <c r="C12" s="8"/>
      <c r="D12" s="8"/>
      <c r="E12" s="8"/>
      <c r="F12" s="8" t="s">
        <v>28</v>
      </c>
      <c r="G12" s="8"/>
      <c r="H12" s="8"/>
      <c r="I12" s="8"/>
      <c r="J12" s="35"/>
      <c r="K12" s="28" t="s">
        <v>29</v>
      </c>
    </row>
    <row r="13" ht="161.1" customHeight="1" spans="1:11">
      <c r="A13" s="8"/>
      <c r="B13" s="9" t="s">
        <v>30</v>
      </c>
      <c r="C13" s="10"/>
      <c r="D13" s="10"/>
      <c r="E13" s="19"/>
      <c r="F13" s="9" t="s">
        <v>31</v>
      </c>
      <c r="G13" s="10"/>
      <c r="H13" s="10"/>
      <c r="I13" s="19"/>
      <c r="J13" s="35" t="s">
        <v>32</v>
      </c>
      <c r="K13" s="29"/>
    </row>
    <row r="14" ht="38.25" spans="1:11">
      <c r="A14" s="8" t="s">
        <v>33</v>
      </c>
      <c r="B14" s="8" t="s">
        <v>34</v>
      </c>
      <c r="C14" s="8" t="s">
        <v>35</v>
      </c>
      <c r="D14" s="11" t="s">
        <v>36</v>
      </c>
      <c r="E14" s="8" t="s">
        <v>37</v>
      </c>
      <c r="F14" s="8" t="s">
        <v>38</v>
      </c>
      <c r="G14" s="11" t="s">
        <v>15</v>
      </c>
      <c r="H14" s="11" t="s">
        <v>17</v>
      </c>
      <c r="I14" s="8" t="s">
        <v>39</v>
      </c>
      <c r="J14" s="35"/>
      <c r="K14" s="36" t="s">
        <v>40</v>
      </c>
    </row>
    <row r="15" spans="1:11">
      <c r="A15" s="8"/>
      <c r="B15" s="8" t="s">
        <v>41</v>
      </c>
      <c r="C15" s="8" t="s">
        <v>42</v>
      </c>
      <c r="D15" s="14" t="s">
        <v>43</v>
      </c>
      <c r="E15" s="14" t="s">
        <v>44</v>
      </c>
      <c r="F15" s="14" t="s">
        <v>44</v>
      </c>
      <c r="G15" s="14">
        <v>1.6</v>
      </c>
      <c r="H15" s="14">
        <v>1.6</v>
      </c>
      <c r="I15" s="12"/>
      <c r="J15" s="31" t="s">
        <v>45</v>
      </c>
      <c r="K15" s="28" t="s">
        <v>46</v>
      </c>
    </row>
    <row r="16" spans="1:11">
      <c r="A16" s="8"/>
      <c r="B16" s="8"/>
      <c r="C16" s="8"/>
      <c r="D16" s="14" t="s">
        <v>47</v>
      </c>
      <c r="E16" s="14" t="s">
        <v>48</v>
      </c>
      <c r="F16" s="14" t="s">
        <v>48</v>
      </c>
      <c r="G16" s="14">
        <v>1.6</v>
      </c>
      <c r="H16" s="14">
        <v>1.6</v>
      </c>
      <c r="I16" s="12"/>
      <c r="J16" s="32"/>
      <c r="K16" s="33"/>
    </row>
    <row r="17" spans="1:11">
      <c r="A17" s="8"/>
      <c r="B17" s="8"/>
      <c r="C17" s="8"/>
      <c r="D17" s="14" t="s">
        <v>49</v>
      </c>
      <c r="E17" s="14" t="s">
        <v>48</v>
      </c>
      <c r="F17" s="14" t="s">
        <v>48</v>
      </c>
      <c r="G17" s="14">
        <v>1.6</v>
      </c>
      <c r="H17" s="14">
        <v>1.6</v>
      </c>
      <c r="I17" s="12"/>
      <c r="J17" s="32"/>
      <c r="K17" s="33"/>
    </row>
    <row r="18" spans="1:11">
      <c r="A18" s="8"/>
      <c r="B18" s="8"/>
      <c r="C18" s="8"/>
      <c r="D18" s="14" t="s">
        <v>50</v>
      </c>
      <c r="E18" s="14" t="s">
        <v>44</v>
      </c>
      <c r="F18" s="14" t="s">
        <v>44</v>
      </c>
      <c r="G18" s="14">
        <v>1.7</v>
      </c>
      <c r="H18" s="14">
        <v>1.7</v>
      </c>
      <c r="I18" s="12"/>
      <c r="J18" s="32"/>
      <c r="K18" s="33"/>
    </row>
    <row r="19" ht="25.5" spans="1:11">
      <c r="A19" s="8"/>
      <c r="B19" s="8"/>
      <c r="C19" s="8"/>
      <c r="D19" s="14" t="s">
        <v>51</v>
      </c>
      <c r="E19" s="14" t="s">
        <v>52</v>
      </c>
      <c r="F19" s="14" t="s">
        <v>52</v>
      </c>
      <c r="G19" s="14">
        <v>1.7</v>
      </c>
      <c r="H19" s="14">
        <v>1.7</v>
      </c>
      <c r="I19" s="12"/>
      <c r="J19" s="32"/>
      <c r="K19" s="33"/>
    </row>
    <row r="20" spans="1:11">
      <c r="A20" s="8"/>
      <c r="B20" s="8"/>
      <c r="C20" s="8"/>
      <c r="D20" s="14" t="s">
        <v>53</v>
      </c>
      <c r="E20" s="14" t="s">
        <v>48</v>
      </c>
      <c r="F20" s="14" t="s">
        <v>48</v>
      </c>
      <c r="G20" s="14">
        <v>1.7</v>
      </c>
      <c r="H20" s="14">
        <v>1.7</v>
      </c>
      <c r="I20" s="12"/>
      <c r="J20" s="32"/>
      <c r="K20" s="33"/>
    </row>
    <row r="21" spans="1:11">
      <c r="A21" s="8"/>
      <c r="B21" s="8"/>
      <c r="C21" s="8"/>
      <c r="D21" s="14" t="s">
        <v>54</v>
      </c>
      <c r="E21" s="14" t="s">
        <v>48</v>
      </c>
      <c r="F21" s="14" t="s">
        <v>48</v>
      </c>
      <c r="G21" s="14">
        <v>1.7</v>
      </c>
      <c r="H21" s="14">
        <v>1.7</v>
      </c>
      <c r="I21" s="12"/>
      <c r="J21" s="32"/>
      <c r="K21" s="33"/>
    </row>
    <row r="22" spans="1:11">
      <c r="A22" s="8"/>
      <c r="B22" s="8"/>
      <c r="C22" s="8"/>
      <c r="D22" s="14" t="s">
        <v>55</v>
      </c>
      <c r="E22" s="14" t="s">
        <v>56</v>
      </c>
      <c r="F22" s="14" t="s">
        <v>56</v>
      </c>
      <c r="G22" s="14">
        <v>1.7</v>
      </c>
      <c r="H22" s="14">
        <v>1.7</v>
      </c>
      <c r="I22" s="12"/>
      <c r="J22" s="32"/>
      <c r="K22" s="33"/>
    </row>
    <row r="23" spans="1:11">
      <c r="A23" s="8"/>
      <c r="B23" s="8"/>
      <c r="C23" s="8"/>
      <c r="D23" s="14" t="s">
        <v>57</v>
      </c>
      <c r="E23" s="14" t="s">
        <v>58</v>
      </c>
      <c r="F23" s="12" t="s">
        <v>59</v>
      </c>
      <c r="G23" s="14">
        <v>1.7</v>
      </c>
      <c r="H23" s="14">
        <v>1.7</v>
      </c>
      <c r="I23" s="12"/>
      <c r="J23" s="34"/>
      <c r="K23" s="33"/>
    </row>
    <row r="24" spans="1:11">
      <c r="A24" s="8"/>
      <c r="B24" s="8"/>
      <c r="C24" s="8" t="s">
        <v>60</v>
      </c>
      <c r="D24" s="14" t="s">
        <v>61</v>
      </c>
      <c r="E24" s="14" t="s">
        <v>62</v>
      </c>
      <c r="F24" s="20">
        <v>0.87</v>
      </c>
      <c r="G24" s="14">
        <v>1.85</v>
      </c>
      <c r="H24" s="14">
        <v>1.85</v>
      </c>
      <c r="I24" s="12"/>
      <c r="J24" s="31" t="s">
        <v>63</v>
      </c>
      <c r="K24" s="33"/>
    </row>
    <row r="25" ht="48" customHeight="1" spans="1:11">
      <c r="A25" s="8"/>
      <c r="B25" s="8"/>
      <c r="C25" s="8"/>
      <c r="D25" s="14" t="s">
        <v>64</v>
      </c>
      <c r="E25" s="14" t="s">
        <v>65</v>
      </c>
      <c r="F25" s="20">
        <v>0.85</v>
      </c>
      <c r="G25" s="14">
        <v>1.85</v>
      </c>
      <c r="H25" s="14">
        <v>1.85</v>
      </c>
      <c r="I25" s="12"/>
      <c r="J25" s="32"/>
      <c r="K25" s="33"/>
    </row>
    <row r="26" spans="1:11">
      <c r="A26" s="8"/>
      <c r="B26" s="8"/>
      <c r="C26" s="8"/>
      <c r="D26" s="14" t="s">
        <v>55</v>
      </c>
      <c r="E26" s="14" t="s">
        <v>66</v>
      </c>
      <c r="F26" s="12" t="s">
        <v>66</v>
      </c>
      <c r="G26" s="14">
        <v>1.85</v>
      </c>
      <c r="H26" s="14">
        <v>1.85</v>
      </c>
      <c r="I26" s="12"/>
      <c r="J26" s="32"/>
      <c r="K26" s="33"/>
    </row>
    <row r="27" spans="1:11">
      <c r="A27" s="8"/>
      <c r="B27" s="8"/>
      <c r="C27" s="8"/>
      <c r="D27" s="14" t="s">
        <v>57</v>
      </c>
      <c r="E27" s="14" t="s">
        <v>67</v>
      </c>
      <c r="F27" s="12" t="s">
        <v>68</v>
      </c>
      <c r="G27" s="14">
        <v>1.85</v>
      </c>
      <c r="H27" s="14">
        <v>1.85</v>
      </c>
      <c r="I27" s="12"/>
      <c r="J27" s="32"/>
      <c r="K27" s="33"/>
    </row>
    <row r="28" ht="51" spans="1:11">
      <c r="A28" s="8"/>
      <c r="B28" s="8"/>
      <c r="C28" s="8"/>
      <c r="D28" s="14" t="s">
        <v>69</v>
      </c>
      <c r="E28" s="14" t="s">
        <v>70</v>
      </c>
      <c r="F28" s="12" t="s">
        <v>70</v>
      </c>
      <c r="G28" s="14">
        <v>1.85</v>
      </c>
      <c r="H28" s="14">
        <v>1.85</v>
      </c>
      <c r="I28" s="12"/>
      <c r="J28" s="32"/>
      <c r="K28" s="33"/>
    </row>
    <row r="29" ht="25.5" spans="1:11">
      <c r="A29" s="8"/>
      <c r="B29" s="8"/>
      <c r="C29" s="8"/>
      <c r="D29" s="14" t="s">
        <v>71</v>
      </c>
      <c r="E29" s="14" t="s">
        <v>72</v>
      </c>
      <c r="F29" s="12" t="s">
        <v>72</v>
      </c>
      <c r="G29" s="14">
        <v>1.85</v>
      </c>
      <c r="H29" s="14">
        <v>1.85</v>
      </c>
      <c r="I29" s="12"/>
      <c r="J29" s="32"/>
      <c r="K29" s="33"/>
    </row>
    <row r="30" spans="1:11">
      <c r="A30" s="8"/>
      <c r="B30" s="8"/>
      <c r="C30" s="8"/>
      <c r="D30" s="14" t="s">
        <v>43</v>
      </c>
      <c r="E30" s="14" t="s">
        <v>73</v>
      </c>
      <c r="F30" s="12" t="s">
        <v>73</v>
      </c>
      <c r="G30" s="14">
        <v>1.9</v>
      </c>
      <c r="H30" s="14">
        <v>1.9</v>
      </c>
      <c r="I30" s="12"/>
      <c r="J30" s="34"/>
      <c r="K30" s="33"/>
    </row>
    <row r="31" ht="151.35" customHeight="1" spans="1:11">
      <c r="A31" s="8"/>
      <c r="B31" s="8"/>
      <c r="C31" s="8" t="s">
        <v>74</v>
      </c>
      <c r="D31" s="14" t="s">
        <v>75</v>
      </c>
      <c r="E31" s="14" t="s">
        <v>76</v>
      </c>
      <c r="F31" s="12" t="s">
        <v>77</v>
      </c>
      <c r="G31" s="14">
        <v>12</v>
      </c>
      <c r="H31" s="12">
        <v>12</v>
      </c>
      <c r="I31" s="12"/>
      <c r="J31" s="31" t="s">
        <v>78</v>
      </c>
      <c r="K31" s="33"/>
    </row>
    <row r="32" ht="36.6" customHeight="1" spans="1:11">
      <c r="A32" s="8"/>
      <c r="B32" s="8"/>
      <c r="C32" s="15" t="s">
        <v>79</v>
      </c>
      <c r="D32" s="14" t="s">
        <v>80</v>
      </c>
      <c r="E32" s="14" t="s">
        <v>81</v>
      </c>
      <c r="F32" s="14" t="s">
        <v>82</v>
      </c>
      <c r="G32" s="14">
        <v>10</v>
      </c>
      <c r="H32" s="14">
        <v>10</v>
      </c>
      <c r="I32" s="12"/>
      <c r="J32" s="31" t="s">
        <v>83</v>
      </c>
      <c r="K32" s="33"/>
    </row>
    <row r="33" ht="53.85" customHeight="1" spans="1:11">
      <c r="A33" s="8"/>
      <c r="B33" s="15" t="s">
        <v>84</v>
      </c>
      <c r="C33" s="8" t="s">
        <v>85</v>
      </c>
      <c r="D33" s="14" t="s">
        <v>86</v>
      </c>
      <c r="E33" s="14" t="s">
        <v>87</v>
      </c>
      <c r="F33" s="12" t="s">
        <v>88</v>
      </c>
      <c r="G33" s="12">
        <v>15</v>
      </c>
      <c r="H33" s="12">
        <v>15</v>
      </c>
      <c r="I33" s="12"/>
      <c r="J33" s="31" t="s">
        <v>89</v>
      </c>
      <c r="K33" s="28" t="s">
        <v>90</v>
      </c>
    </row>
    <row r="34" ht="127.35" customHeight="1" spans="1:11">
      <c r="A34" s="8"/>
      <c r="B34" s="16"/>
      <c r="C34" s="8" t="s">
        <v>91</v>
      </c>
      <c r="D34" s="14" t="s">
        <v>92</v>
      </c>
      <c r="E34" s="14" t="s">
        <v>93</v>
      </c>
      <c r="F34" s="12" t="s">
        <v>94</v>
      </c>
      <c r="G34" s="12">
        <v>15</v>
      </c>
      <c r="H34" s="12">
        <v>12</v>
      </c>
      <c r="I34" s="12" t="s">
        <v>95</v>
      </c>
      <c r="J34" s="32"/>
      <c r="K34" s="33"/>
    </row>
    <row r="35" ht="25.5" spans="1:11">
      <c r="A35" s="8"/>
      <c r="B35" s="8" t="s">
        <v>96</v>
      </c>
      <c r="C35" s="8" t="s">
        <v>97</v>
      </c>
      <c r="D35" s="14" t="s">
        <v>98</v>
      </c>
      <c r="E35" s="14" t="s">
        <v>62</v>
      </c>
      <c r="F35" s="21">
        <v>0.9</v>
      </c>
      <c r="G35" s="19">
        <v>10</v>
      </c>
      <c r="H35" s="12">
        <v>10</v>
      </c>
      <c r="I35" s="12"/>
      <c r="J35" s="35" t="s">
        <v>99</v>
      </c>
      <c r="K35" s="37" t="s">
        <v>100</v>
      </c>
    </row>
    <row r="36" ht="18" customHeight="1" spans="1:11">
      <c r="A36" s="8" t="s">
        <v>101</v>
      </c>
      <c r="B36" s="8"/>
      <c r="C36" s="8"/>
      <c r="D36" s="8"/>
      <c r="E36" s="8"/>
      <c r="F36" s="8"/>
      <c r="G36" s="22">
        <v>100</v>
      </c>
      <c r="H36" s="23">
        <f>I8+SUM(H15:H35)</f>
        <v>97</v>
      </c>
      <c r="I36" s="8"/>
      <c r="J36" s="38"/>
      <c r="K36" s="13"/>
    </row>
    <row r="38" hidden="1" spans="4:6">
      <c r="D38" s="1" t="s">
        <v>102</v>
      </c>
      <c r="E38" s="1" t="s">
        <v>103</v>
      </c>
      <c r="F38" s="24" t="s">
        <v>104</v>
      </c>
    </row>
    <row r="39" hidden="1" spans="6:6">
      <c r="F39" s="24" t="s">
        <v>105</v>
      </c>
    </row>
    <row r="40" hidden="1" spans="6:6">
      <c r="F40" s="24" t="s">
        <v>106</v>
      </c>
    </row>
    <row r="41" hidden="1"/>
    <row r="42" hidden="1" spans="5:5">
      <c r="E42" s="1" t="s">
        <v>15</v>
      </c>
    </row>
    <row r="43" hidden="1" spans="6:10">
      <c r="F43" s="25" t="s">
        <v>107</v>
      </c>
      <c r="G43" s="25"/>
      <c r="H43" s="25"/>
      <c r="I43" s="25"/>
      <c r="J43" s="25"/>
    </row>
    <row r="44" hidden="1" spans="6:10">
      <c r="F44" s="25" t="s">
        <v>108</v>
      </c>
      <c r="G44" s="25"/>
      <c r="H44" s="25"/>
      <c r="I44" s="25"/>
      <c r="J44" s="25"/>
    </row>
    <row r="45" hidden="1" spans="6:10">
      <c r="F45" s="24" t="s">
        <v>109</v>
      </c>
      <c r="G45" s="24"/>
      <c r="H45" s="24"/>
      <c r="I45" s="24"/>
      <c r="J45" s="24"/>
    </row>
    <row r="46" hidden="1" spans="6:10">
      <c r="F46" s="25" t="s">
        <v>110</v>
      </c>
      <c r="G46" s="24"/>
      <c r="H46" s="24"/>
      <c r="I46" s="24"/>
      <c r="J46" s="24"/>
    </row>
    <row r="47" hidden="1" spans="6:10">
      <c r="F47" s="25" t="s">
        <v>111</v>
      </c>
      <c r="G47" s="24"/>
      <c r="H47" s="24"/>
      <c r="I47" s="24"/>
      <c r="J47" s="24"/>
    </row>
  </sheetData>
  <mergeCells count="39">
    <mergeCell ref="A1:G1"/>
    <mergeCell ref="A2:I2"/>
    <mergeCell ref="J2:K2"/>
    <mergeCell ref="A3:I3"/>
    <mergeCell ref="A5:B5"/>
    <mergeCell ref="C5:I5"/>
    <mergeCell ref="A6:B6"/>
    <mergeCell ref="C6:E6"/>
    <mergeCell ref="G6:I6"/>
    <mergeCell ref="A7:B7"/>
    <mergeCell ref="A8:B8"/>
    <mergeCell ref="A9:B9"/>
    <mergeCell ref="A10:B10"/>
    <mergeCell ref="A11:B11"/>
    <mergeCell ref="B12:E12"/>
    <mergeCell ref="F12:I12"/>
    <mergeCell ref="B13:E13"/>
    <mergeCell ref="F13:I13"/>
    <mergeCell ref="A36:F36"/>
    <mergeCell ref="F43:J43"/>
    <mergeCell ref="F44:J44"/>
    <mergeCell ref="F45:J45"/>
    <mergeCell ref="F46:J46"/>
    <mergeCell ref="F47:J47"/>
    <mergeCell ref="A12:A13"/>
    <mergeCell ref="A14:A34"/>
    <mergeCell ref="B15:B32"/>
    <mergeCell ref="B33:B34"/>
    <mergeCell ref="C15:C23"/>
    <mergeCell ref="C24:C30"/>
    <mergeCell ref="J8:J11"/>
    <mergeCell ref="J15:J23"/>
    <mergeCell ref="J24:J30"/>
    <mergeCell ref="J33:J34"/>
    <mergeCell ref="K6:K7"/>
    <mergeCell ref="K8:K11"/>
    <mergeCell ref="K12:K13"/>
    <mergeCell ref="K15:K32"/>
    <mergeCell ref="K33:K34"/>
  </mergeCells>
  <pageMargins left="0.7" right="0.7" top="0.75" bottom="0.75" header="0.3" footer="0.3"/>
  <pageSetup paperSize="9" scale="5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填表模板及说明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bmct-aktd</cp:lastModifiedBy>
  <dcterms:created xsi:type="dcterms:W3CDTF">2018-03-28T22:56:00Z</dcterms:created>
  <cp:lastPrinted>2025-04-03T00:38:00Z</cp:lastPrinted>
  <dcterms:modified xsi:type="dcterms:W3CDTF">2025-08-27T17:41:17Z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DC03FB4D10B3B885BDD2AE68A2E6C1AE_42</vt:lpwstr>
  </property>
</Properties>
</file>