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FE7BBAD-F7F2-478D-A6D3-3E84806AA8D5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平程路(K8+800-K19+000)修复养护工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0" i="2" s="1"/>
</calcChain>
</file>

<file path=xl/sharedStrings.xml><?xml version="1.0" encoding="utf-8"?>
<sst xmlns="http://schemas.openxmlformats.org/spreadsheetml/2006/main" count="67" uniqueCount="56">
  <si>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</si>
  <si>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</si>
  <si>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</si>
  <si>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</si>
  <si>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</si>
  <si>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</si>
  <si>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北京市交通委员会平谷公路分局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</si>
  <si>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</si>
  <si>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</si>
  <si>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</si>
  <si>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</si>
  <si>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</si>
  <si>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</si>
  <si>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</si>
  <si>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</si>
  <si>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</si>
  <si>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</si>
  <si>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</si>
  <si>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</si>
  <si>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</si>
  <si>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</si>
  <si>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</si>
  <si>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</si>
  <si>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平程路修复养护工程，起点为太后村，终点为老泉口村南，全长10.2公里，技术等级为二级公路，行政等级为市道。工程内容包括路面修复、交通设施完善等。项目实施后，能够延长道路使用寿命，提升道路服务水平，改善群众出行条件和行车安全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</si>
  <si>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</si>
  <si>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</si>
  <si>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</si>
  <si>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</si>
  <si>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</si>
  <si>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</si>
  <si>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</si>
  <si>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</si>
  <si>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</si>
  <si>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修复养护道路里程</t>
  </si>
  <si>
    <t>质量指标
（13分）</t>
  </si>
  <si>
    <t>工程质量标准</t>
  </si>
  <si>
    <t>根据《公路工程质量检验评定标准》JTG F80/1-2017要求，工程质量等级评定为合格</t>
  </si>
  <si>
    <t>已取得质量鉴定报告，评定等级为合格</t>
  </si>
  <si>
    <t>时效指标
（12分）</t>
  </si>
  <si>
    <t>项目实施进度</t>
  </si>
  <si>
    <t>7月底前完成方案制定、施工图批复，开展招标工作，签订合同进场施工，12月底前完成987万元建设施工内容。</t>
  </si>
  <si>
    <t>项目于2024年7月26日完成招标工作签订合同，2024年8月14日开工，
2024年12月24日交工。</t>
  </si>
  <si>
    <t>经济成本指标（10分）</t>
  </si>
  <si>
    <t>项目支出数</t>
  </si>
  <si>
    <t>项目支出数不超过项目概算</t>
  </si>
  <si>
    <t>效益指标（40分）</t>
  </si>
  <si>
    <t>经济、社会、生态、可持续影响效益指标（40分）</t>
  </si>
  <si>
    <t>工程实施效果</t>
  </si>
  <si>
    <t>有效增强道路通行能力、缓解交通压力，促进绿色出行</t>
  </si>
  <si>
    <t>总分</t>
  </si>
  <si>
    <t>987万元，未超出概算</t>
  </si>
  <si>
    <t>10.2公里</t>
  </si>
  <si>
    <t>通过项目实施取得了一定成效，但仍有提升空间，有待进一步完善。</t>
  </si>
  <si>
    <t>11000024T000003162552-2024年平谷区平程路(K8+800-K19+000)修复养护工程</t>
  </si>
  <si>
    <t>较好增强了道路通行能力、缓解交通压力</t>
    <phoneticPr fontId="2" type="noConversion"/>
  </si>
  <si>
    <t>完成了平程路10.2公里路面修复、交通设施完善等。延长道路使用寿命，提升道路服务水平，改善群众出行条件和行车安全环境。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</si>
</sst>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1"/>
  <sheetViews>
    <sheetView tabSelected="1" view="pageBreakPreview" zoomScaleNormal="100" zoomScaleSheetLayoutView="100" workbookViewId="0">
      <selection activeCell="L13" sqref="L13"/>
    </sheetView>
  </sheetViews>
  <sheetFormatPr defaultColWidth="9" defaultRowHeight="13.15" x14ac:dyDescent="0.3"/>
  <cols>
    <col min="1" max="1" width="4.06640625" style="9" customWidth="1"/>
    <col min="2" max="2" width="7.46484375" style="9" customWidth="1"/>
    <col min="3" max="3" width="19.46484375" style="9" customWidth="1"/>
    <col min="4" max="4" width="10.73046875" style="9" customWidth="1"/>
    <col min="5" max="5" width="15.796875" style="9" customWidth="1"/>
    <col min="6" max="6" width="15.59765625" style="9" customWidth="1"/>
    <col min="7" max="7" width="7.46484375" style="10" customWidth="1"/>
    <col min="8" max="8" width="8.265625" style="9" customWidth="1"/>
    <col min="9" max="9" width="13.265625" style="9" customWidth="1"/>
    <col min="10" max="16384" width="9" style="9"/>
  </cols>
  <sheetData>
    <row r="1" spans="1:9" x14ac:dyDescent="0.3">
      <c r="A1" s="12"/>
      <c r="B1" s="12"/>
      <c r="C1" s="12"/>
      <c r="D1" s="12"/>
      <c r="E1" s="12"/>
      <c r="F1" s="12"/>
      <c r="G1" s="12"/>
    </row>
    <row r="2" spans="1:9" ht="25.05" customHeight="1" x14ac:dyDescent="0.3">
      <c r="A2" s="21" t="s">
        <v>0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1</v>
      </c>
      <c r="B3" s="13"/>
      <c r="C3" s="13"/>
      <c r="D3" s="13"/>
      <c r="E3" s="13"/>
      <c r="F3" s="13"/>
      <c r="G3" s="13"/>
      <c r="H3" s="13"/>
      <c r="I3" s="13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4" t="s">
        <v>2</v>
      </c>
      <c r="B5" s="14"/>
      <c r="C5" s="18" t="s">
        <v>53</v>
      </c>
      <c r="D5" s="19"/>
      <c r="E5" s="19"/>
      <c r="F5" s="19"/>
      <c r="G5" s="19"/>
      <c r="H5" s="19"/>
      <c r="I5" s="20"/>
    </row>
    <row r="6" spans="1:9" x14ac:dyDescent="0.3">
      <c r="A6" s="14" t="s">
        <v>3</v>
      </c>
      <c r="B6" s="14"/>
      <c r="C6" s="14" t="s">
        <v>4</v>
      </c>
      <c r="D6" s="14"/>
      <c r="E6" s="14"/>
      <c r="F6" s="2" t="s">
        <v>5</v>
      </c>
      <c r="G6" s="14" t="s">
        <v>6</v>
      </c>
      <c r="H6" s="14"/>
      <c r="I6" s="14"/>
    </row>
    <row r="7" spans="1:9" x14ac:dyDescent="0.3">
      <c r="A7" s="14" t="s">
        <v>7</v>
      </c>
      <c r="B7" s="14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x14ac:dyDescent="0.3">
      <c r="A8" s="14" t="s">
        <v>14</v>
      </c>
      <c r="B8" s="14"/>
      <c r="C8" s="2" t="s">
        <v>15</v>
      </c>
      <c r="D8" s="1"/>
      <c r="E8" s="1">
        <v>987</v>
      </c>
      <c r="F8" s="1">
        <v>987</v>
      </c>
      <c r="G8" s="2">
        <v>10</v>
      </c>
      <c r="H8" s="11">
        <f>F8/E8</f>
        <v>1</v>
      </c>
      <c r="I8" s="4">
        <f>H8*10</f>
        <v>10</v>
      </c>
    </row>
    <row r="9" spans="1:9" x14ac:dyDescent="0.3">
      <c r="A9" s="17"/>
      <c r="B9" s="17"/>
      <c r="C9" s="2" t="s">
        <v>16</v>
      </c>
      <c r="D9" s="1"/>
      <c r="E9" s="1">
        <v>987</v>
      </c>
      <c r="F9" s="1">
        <v>987</v>
      </c>
      <c r="G9" s="2" t="s">
        <v>17</v>
      </c>
      <c r="H9" s="2" t="s">
        <v>17</v>
      </c>
      <c r="I9" s="1" t="s">
        <v>17</v>
      </c>
    </row>
    <row r="10" spans="1:9" x14ac:dyDescent="0.3">
      <c r="A10" s="17"/>
      <c r="B10" s="17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x14ac:dyDescent="0.3">
      <c r="A11" s="17"/>
      <c r="B11" s="17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x14ac:dyDescent="0.3">
      <c r="A12" s="14" t="s">
        <v>20</v>
      </c>
      <c r="B12" s="14" t="s">
        <v>21</v>
      </c>
      <c r="C12" s="14"/>
      <c r="D12" s="14"/>
      <c r="E12" s="14"/>
      <c r="F12" s="14" t="s">
        <v>22</v>
      </c>
      <c r="G12" s="14"/>
      <c r="H12" s="14"/>
      <c r="I12" s="14"/>
    </row>
    <row r="13" spans="1:9" ht="69.5" customHeight="1" x14ac:dyDescent="0.3">
      <c r="A13" s="14"/>
      <c r="B13" s="18" t="s">
        <v>23</v>
      </c>
      <c r="C13" s="19"/>
      <c r="D13" s="19"/>
      <c r="E13" s="20"/>
      <c r="F13" s="18" t="s">
        <v>55</v>
      </c>
      <c r="G13" s="19"/>
      <c r="H13" s="19"/>
      <c r="I13" s="20"/>
    </row>
    <row r="14" spans="1:9" ht="26.25" x14ac:dyDescent="0.3">
      <c r="A14" s="14" t="s">
        <v>24</v>
      </c>
      <c r="B14" s="1" t="s">
        <v>25</v>
      </c>
      <c r="C14" s="1" t="s">
        <v>26</v>
      </c>
      <c r="D14" s="2" t="s">
        <v>27</v>
      </c>
      <c r="E14" s="1" t="s">
        <v>28</v>
      </c>
      <c r="F14" s="1" t="s">
        <v>29</v>
      </c>
      <c r="G14" s="2" t="s">
        <v>11</v>
      </c>
      <c r="H14" s="2" t="s">
        <v>13</v>
      </c>
      <c r="I14" s="1" t="s">
        <v>30</v>
      </c>
    </row>
    <row r="15" spans="1:9" ht="26.25" x14ac:dyDescent="0.3">
      <c r="A15" s="14"/>
      <c r="B15" s="15" t="s">
        <v>31</v>
      </c>
      <c r="C15" s="1" t="s">
        <v>32</v>
      </c>
      <c r="D15" s="5" t="s">
        <v>33</v>
      </c>
      <c r="E15" s="5" t="s">
        <v>51</v>
      </c>
      <c r="F15" s="1" t="s">
        <v>51</v>
      </c>
      <c r="G15" s="5">
        <v>15</v>
      </c>
      <c r="H15" s="5">
        <v>15</v>
      </c>
      <c r="I15" s="1"/>
    </row>
    <row r="16" spans="1:9" ht="107" customHeight="1" x14ac:dyDescent="0.3">
      <c r="A16" s="14"/>
      <c r="B16" s="16"/>
      <c r="C16" s="1" t="s">
        <v>34</v>
      </c>
      <c r="D16" s="5" t="s">
        <v>35</v>
      </c>
      <c r="E16" s="5" t="s">
        <v>36</v>
      </c>
      <c r="F16" s="1" t="s">
        <v>37</v>
      </c>
      <c r="G16" s="5">
        <v>13</v>
      </c>
      <c r="H16" s="5">
        <v>13</v>
      </c>
      <c r="I16" s="1"/>
    </row>
    <row r="17" spans="1:9" ht="119.55" customHeight="1" x14ac:dyDescent="0.3">
      <c r="A17" s="14"/>
      <c r="B17" s="16"/>
      <c r="C17" s="1" t="s">
        <v>38</v>
      </c>
      <c r="D17" s="5" t="s">
        <v>39</v>
      </c>
      <c r="E17" s="5" t="s">
        <v>40</v>
      </c>
      <c r="F17" s="1" t="s">
        <v>41</v>
      </c>
      <c r="G17" s="5">
        <v>12</v>
      </c>
      <c r="H17" s="5">
        <v>12</v>
      </c>
      <c r="I17" s="1"/>
    </row>
    <row r="18" spans="1:9" ht="43.05" customHeight="1" x14ac:dyDescent="0.3">
      <c r="A18" s="14"/>
      <c r="B18" s="16"/>
      <c r="C18" s="1" t="s">
        <v>42</v>
      </c>
      <c r="D18" s="5" t="s">
        <v>43</v>
      </c>
      <c r="E18" s="5" t="s">
        <v>44</v>
      </c>
      <c r="F18" s="1" t="s">
        <v>50</v>
      </c>
      <c r="G18" s="3">
        <v>10</v>
      </c>
      <c r="H18" s="3">
        <v>10</v>
      </c>
      <c r="I18" s="1"/>
    </row>
    <row r="19" spans="1:9" ht="102.5" customHeight="1" x14ac:dyDescent="0.3">
      <c r="A19" s="14"/>
      <c r="B19" s="5" t="s">
        <v>45</v>
      </c>
      <c r="C19" s="1" t="s">
        <v>46</v>
      </c>
      <c r="D19" s="5" t="s">
        <v>47</v>
      </c>
      <c r="E19" s="5" t="s">
        <v>48</v>
      </c>
      <c r="F19" s="5" t="s">
        <v>54</v>
      </c>
      <c r="G19" s="5">
        <v>40</v>
      </c>
      <c r="H19" s="5">
        <v>36</v>
      </c>
      <c r="I19" s="1" t="s">
        <v>52</v>
      </c>
    </row>
    <row r="20" spans="1:9" x14ac:dyDescent="0.3">
      <c r="A20" s="14" t="s">
        <v>49</v>
      </c>
      <c r="B20" s="14"/>
      <c r="C20" s="14"/>
      <c r="D20" s="14"/>
      <c r="E20" s="14"/>
      <c r="F20" s="14"/>
      <c r="G20" s="3">
        <v>100</v>
      </c>
      <c r="H20" s="8">
        <f>I8+SUM(H15:H19)</f>
        <v>96</v>
      </c>
      <c r="I20" s="1"/>
    </row>
    <row r="27" spans="1:9" x14ac:dyDescent="0.3">
      <c r="F27" s="13"/>
      <c r="G27" s="13"/>
      <c r="H27" s="13"/>
      <c r="I27" s="13"/>
    </row>
    <row r="28" spans="1:9" x14ac:dyDescent="0.3">
      <c r="F28" s="13"/>
      <c r="G28" s="13"/>
      <c r="H28" s="13"/>
      <c r="I28" s="13"/>
    </row>
    <row r="29" spans="1:9" x14ac:dyDescent="0.3">
      <c r="F29" s="12"/>
      <c r="G29" s="12"/>
      <c r="H29" s="12"/>
      <c r="I29" s="12"/>
    </row>
    <row r="30" spans="1:9" x14ac:dyDescent="0.3">
      <c r="F30" s="13"/>
      <c r="G30" s="12"/>
      <c r="H30" s="12"/>
      <c r="I30" s="12"/>
    </row>
    <row r="31" spans="1:9" x14ac:dyDescent="0.3">
      <c r="F31" s="13"/>
      <c r="G31" s="12"/>
      <c r="H31" s="12"/>
      <c r="I31" s="12"/>
    </row>
  </sheetData>
  <mergeCells count="26"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F29:I29"/>
    <mergeCell ref="F30:I30"/>
    <mergeCell ref="F31:I31"/>
    <mergeCell ref="A14:A19"/>
    <mergeCell ref="B15:B18"/>
    <mergeCell ref="A20:F20"/>
    <mergeCell ref="F27:I27"/>
    <mergeCell ref="F28:I28"/>
  </mergeCells>
  <phoneticPr fontId="2" type="noConversion"/>
  <printOptions horizontalCentered="1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平程路(K8+800-K19+000)修复养护工程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2025-04-26T05:30:22Z</cp:lastPrinted>
  <dcterms:modified xsi:type="dcterms:W3CDTF">2025-08-27T01:47:03Z</dcterms:modified>
  <cp:category/>
</cp:coreProperties>
</file>