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C0B9933-030B-4FE0-8F72-312EFEB11841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精细化提升" sheetId="2" r:id="rId1"/>
  </sheets>
  <definedNames>
    <definedName name="_xlnm.Print_Area" localSheetId="0">精细化提升!$A$1:$I$27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1" i="2" s="1"/>
</calcChain>
</file>

<file path=xl/sharedStrings.xml><?xml version="1.0" encoding="utf-8"?>
<sst xmlns="http://schemas.openxmlformats.org/spreadsheetml/2006/main" count="68" uniqueCount="58">
  <si>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</si>
  <si>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</si>
  <si>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</si>
  <si>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</si>
  <si>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</si>
  <si>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</si>
  <si>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北京市交通委员会平谷公路分局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</si>
  <si>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</si>
  <si>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</si>
  <si>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</si>
  <si>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</si>
  <si>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</si>
  <si>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</si>
  <si>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</si>
  <si>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</si>
  <si>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</si>
  <si>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</si>
  <si>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</si>
  <si>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</si>
  <si>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</si>
  <si>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</si>
  <si>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</si>
  <si>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</si>
  <si>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完成平谷区熊南路公路安全设施精细化提升工作，治理里程共36.133公里。完善道路交通标志标线及交通安全设施，保障道路公路设施齐全，提升道路交通安全，符合工程施工质量验收相关要求，按时投入使用、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</si>
  <si>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</si>
  <si>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</si>
  <si>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</si>
  <si>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</si>
  <si>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</si>
  <si>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</si>
  <si>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</si>
  <si>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</si>
  <si>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</si>
  <si>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治理里程</t>
  </si>
  <si>
    <t>质量指标
（13分）</t>
  </si>
  <si>
    <t>工程质量标准</t>
  </si>
  <si>
    <t>交（竣）工验收通过率</t>
  </si>
  <si>
    <t>时效指标
（12分）</t>
  </si>
  <si>
    <t>项目实施进度</t>
  </si>
  <si>
    <t>方案制定和前期准备时间：12月底前完成，招标采购时间：12月底前完成，合同签订时间：12月底前完成，施工时间：12月底前完成，完工时间：12月底前完成，交竣工验收时间：12月底前完成</t>
  </si>
  <si>
    <t>成本指标
（10分）</t>
  </si>
  <si>
    <t>项目支出数</t>
  </si>
  <si>
    <t>项目总支出数不超过项目计划</t>
  </si>
  <si>
    <t>效益指标（40分）</t>
  </si>
  <si>
    <t>经济、社会、生态、可持续影响效益指标（40分）</t>
  </si>
  <si>
    <t>道路改善效果</t>
  </si>
  <si>
    <t>通过完善道路标志标线及交通安全设施，道路交通安全状况得到改善。</t>
  </si>
  <si>
    <t>总分</t>
  </si>
  <si>
    <t>11000024T000003189147-2024年平谷区普通公路安全设施精细化提升专项工程</t>
  </si>
  <si>
    <t>完成了平谷区熊南路公路安全设施精细化提升工作，治理里程共36.133公里。完善道路交通标志标线及交通安全设施，保障道路公路设施齐全，提升道路交通安全，符合工程施工质量验收相关要求，按时投入使用。</t>
  </si>
  <si>
    <t>36.133公里</t>
  </si>
  <si>
    <t>根据《公路工程质量检验评定标准》JTG F80/1-2017要求，工程质量等级评定为合格</t>
  </si>
  <si>
    <t>项目验收根据《公路工程质量检验评定标准》JTG F80/1-2017要求，工程质量等级评定为合格</t>
  </si>
  <si>
    <t>支出157万元，项目总支出数不超过项目计划</t>
  </si>
  <si>
    <t>基本达到要求，还有提升空间。</t>
  </si>
  <si>
    <t>8月6日完成招标；8月12日签订合同；11月15日完成验收</t>
  </si>
  <si>
    <t>36.33公里</t>
  </si>
  <si>
    <t>通过完善道路标志标线及交通安全设施，道路交通安全状况得到较好改善。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</si>
</sst>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2"/>
  <sheetViews>
    <sheetView tabSelected="1" view="pageBreakPreview" zoomScale="80" zoomScaleNormal="100" zoomScaleSheetLayoutView="80" workbookViewId="0">
      <selection activeCell="B14" sqref="B14:I14"/>
    </sheetView>
  </sheetViews>
  <sheetFormatPr defaultColWidth="9" defaultRowHeight="13.15" x14ac:dyDescent="0.3"/>
  <cols>
    <col min="1" max="1" width="4.06640625" style="13" customWidth="1"/>
    <col min="2" max="2" width="12.33203125" style="13" customWidth="1"/>
    <col min="3" max="3" width="18.59765625" style="13" customWidth="1"/>
    <col min="4" max="4" width="11.73046875" style="13" customWidth="1"/>
    <col min="5" max="5" width="18.06640625" style="13" customWidth="1"/>
    <col min="6" max="6" width="16.46484375" style="13" customWidth="1"/>
    <col min="7" max="7" width="8.73046875" style="14" customWidth="1"/>
    <col min="8" max="8" width="9.265625" style="13" customWidth="1"/>
    <col min="9" max="9" width="14" style="13" customWidth="1"/>
    <col min="10" max="16384" width="9" style="13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1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22" t="s">
        <v>2</v>
      </c>
      <c r="B5" s="22"/>
      <c r="C5" s="23" t="s">
        <v>48</v>
      </c>
      <c r="D5" s="24"/>
      <c r="E5" s="24"/>
      <c r="F5" s="24"/>
      <c r="G5" s="24"/>
      <c r="H5" s="24"/>
      <c r="I5" s="25"/>
    </row>
    <row r="6" spans="1:9" ht="13.5" customHeight="1" x14ac:dyDescent="0.3">
      <c r="A6" s="22" t="s">
        <v>3</v>
      </c>
      <c r="B6" s="22"/>
      <c r="C6" s="22" t="s">
        <v>4</v>
      </c>
      <c r="D6" s="22"/>
      <c r="E6" s="22"/>
      <c r="F6" s="2" t="s">
        <v>5</v>
      </c>
      <c r="G6" s="22" t="s">
        <v>6</v>
      </c>
      <c r="H6" s="22"/>
      <c r="I6" s="22"/>
    </row>
    <row r="7" spans="1:9" x14ac:dyDescent="0.3">
      <c r="A7" s="22" t="s">
        <v>7</v>
      </c>
      <c r="B7" s="22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ht="13.5" customHeight="1" x14ac:dyDescent="0.3">
      <c r="A8" s="22" t="s">
        <v>14</v>
      </c>
      <c r="B8" s="22"/>
      <c r="C8" s="2" t="s">
        <v>15</v>
      </c>
      <c r="D8" s="1"/>
      <c r="E8" s="1">
        <v>157</v>
      </c>
      <c r="F8" s="1">
        <v>157</v>
      </c>
      <c r="G8" s="2">
        <v>10</v>
      </c>
      <c r="H8" s="15">
        <f>F8/E8</f>
        <v>1</v>
      </c>
      <c r="I8" s="3">
        <f>H8*10</f>
        <v>10</v>
      </c>
    </row>
    <row r="9" spans="1:9" x14ac:dyDescent="0.3">
      <c r="A9" s="26"/>
      <c r="B9" s="26"/>
      <c r="C9" s="2" t="s">
        <v>16</v>
      </c>
      <c r="D9" s="1"/>
      <c r="E9" s="1">
        <v>157</v>
      </c>
      <c r="F9" s="1">
        <v>157</v>
      </c>
      <c r="G9" s="2" t="s">
        <v>17</v>
      </c>
      <c r="H9" s="2" t="s">
        <v>17</v>
      </c>
      <c r="I9" s="1" t="s">
        <v>17</v>
      </c>
    </row>
    <row r="10" spans="1:9" x14ac:dyDescent="0.3">
      <c r="A10" s="26"/>
      <c r="B10" s="26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x14ac:dyDescent="0.3">
      <c r="A11" s="26"/>
      <c r="B11" s="26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ht="13.5" customHeight="1" x14ac:dyDescent="0.3">
      <c r="A12" s="22" t="s">
        <v>20</v>
      </c>
      <c r="B12" s="22" t="s">
        <v>21</v>
      </c>
      <c r="C12" s="22"/>
      <c r="D12" s="22"/>
      <c r="E12" s="22"/>
      <c r="F12" s="22" t="s">
        <v>22</v>
      </c>
      <c r="G12" s="22"/>
      <c r="H12" s="22"/>
      <c r="I12" s="22"/>
    </row>
    <row r="13" spans="1:9" ht="73.5" customHeight="1" x14ac:dyDescent="0.3">
      <c r="A13" s="22"/>
      <c r="B13" s="23" t="s">
        <v>23</v>
      </c>
      <c r="C13" s="24"/>
      <c r="D13" s="24"/>
      <c r="E13" s="25"/>
      <c r="F13" s="23" t="s">
        <v>49</v>
      </c>
      <c r="G13" s="24"/>
      <c r="H13" s="24"/>
      <c r="I13" s="25"/>
    </row>
    <row r="14" spans="1:9" ht="26.25" x14ac:dyDescent="0.3">
      <c r="A14" s="29" t="s">
        <v>24</v>
      </c>
      <c r="B14" s="4" t="s">
        <v>25</v>
      </c>
      <c r="C14" s="4" t="s">
        <v>26</v>
      </c>
      <c r="D14" s="5" t="s">
        <v>27</v>
      </c>
      <c r="E14" s="4" t="s">
        <v>28</v>
      </c>
      <c r="F14" s="4" t="s">
        <v>29</v>
      </c>
      <c r="G14" s="5" t="s">
        <v>11</v>
      </c>
      <c r="H14" s="5" t="s">
        <v>13</v>
      </c>
      <c r="I14" s="4" t="s">
        <v>30</v>
      </c>
    </row>
    <row r="15" spans="1:9" ht="41" customHeight="1" x14ac:dyDescent="0.3">
      <c r="A15" s="29"/>
      <c r="B15" s="29" t="s">
        <v>31</v>
      </c>
      <c r="C15" s="4" t="s">
        <v>32</v>
      </c>
      <c r="D15" s="4" t="s">
        <v>33</v>
      </c>
      <c r="E15" s="4" t="s">
        <v>50</v>
      </c>
      <c r="F15" s="4" t="s">
        <v>56</v>
      </c>
      <c r="G15" s="6">
        <v>15</v>
      </c>
      <c r="H15" s="1">
        <v>15</v>
      </c>
      <c r="I15" s="1"/>
    </row>
    <row r="16" spans="1:9" ht="128" customHeight="1" x14ac:dyDescent="0.3">
      <c r="A16" s="29"/>
      <c r="B16" s="29"/>
      <c r="C16" s="30" t="s">
        <v>34</v>
      </c>
      <c r="D16" s="4" t="s">
        <v>35</v>
      </c>
      <c r="E16" s="4" t="s">
        <v>51</v>
      </c>
      <c r="F16" s="4" t="s">
        <v>52</v>
      </c>
      <c r="G16" s="1">
        <v>6.5</v>
      </c>
      <c r="H16" s="1">
        <v>6.5</v>
      </c>
      <c r="I16" s="1"/>
    </row>
    <row r="17" spans="1:9" ht="42.5" customHeight="1" x14ac:dyDescent="0.3">
      <c r="A17" s="29"/>
      <c r="B17" s="29"/>
      <c r="C17" s="31"/>
      <c r="D17" s="4" t="s">
        <v>36</v>
      </c>
      <c r="E17" s="8">
        <v>1</v>
      </c>
      <c r="F17" s="8">
        <v>1</v>
      </c>
      <c r="G17" s="1">
        <v>6.5</v>
      </c>
      <c r="H17" s="1">
        <v>6.5</v>
      </c>
      <c r="I17" s="1"/>
    </row>
    <row r="18" spans="1:9" ht="160.05000000000001" customHeight="1" x14ac:dyDescent="0.3">
      <c r="A18" s="29"/>
      <c r="B18" s="29"/>
      <c r="C18" s="4" t="s">
        <v>37</v>
      </c>
      <c r="D18" s="4" t="s">
        <v>38</v>
      </c>
      <c r="E18" s="4" t="s">
        <v>39</v>
      </c>
      <c r="F18" s="4" t="s">
        <v>55</v>
      </c>
      <c r="G18" s="6">
        <v>12</v>
      </c>
      <c r="H18" s="6">
        <v>12</v>
      </c>
      <c r="I18" s="1"/>
    </row>
    <row r="19" spans="1:9" ht="43.05" customHeight="1" x14ac:dyDescent="0.3">
      <c r="A19" s="29"/>
      <c r="B19" s="29"/>
      <c r="C19" s="4" t="s">
        <v>40</v>
      </c>
      <c r="D19" s="4" t="s">
        <v>41</v>
      </c>
      <c r="E19" s="4" t="s">
        <v>42</v>
      </c>
      <c r="F19" s="4" t="s">
        <v>53</v>
      </c>
      <c r="G19" s="6">
        <v>10</v>
      </c>
      <c r="H19" s="6">
        <v>10</v>
      </c>
      <c r="I19" s="1"/>
    </row>
    <row r="20" spans="1:9" ht="85.5" customHeight="1" x14ac:dyDescent="0.3">
      <c r="A20" s="29"/>
      <c r="B20" s="7" t="s">
        <v>43</v>
      </c>
      <c r="C20" s="4" t="s">
        <v>44</v>
      </c>
      <c r="D20" s="4" t="s">
        <v>45</v>
      </c>
      <c r="E20" s="4" t="s">
        <v>46</v>
      </c>
      <c r="F20" s="4" t="s">
        <v>57</v>
      </c>
      <c r="G20" s="6">
        <v>40</v>
      </c>
      <c r="H20" s="6">
        <v>36</v>
      </c>
      <c r="I20" s="1" t="s">
        <v>54</v>
      </c>
    </row>
    <row r="21" spans="1:9" x14ac:dyDescent="0.3">
      <c r="A21" s="29" t="s">
        <v>47</v>
      </c>
      <c r="B21" s="29"/>
      <c r="C21" s="29"/>
      <c r="D21" s="29"/>
      <c r="E21" s="29"/>
      <c r="F21" s="29"/>
      <c r="G21" s="9">
        <v>100</v>
      </c>
      <c r="H21" s="12">
        <f>I8+SUM(H15:H20)</f>
        <v>96</v>
      </c>
      <c r="I21" s="4"/>
    </row>
    <row r="23" spans="1:9" x14ac:dyDescent="0.3">
      <c r="F23" s="16"/>
    </row>
    <row r="24" spans="1:9" x14ac:dyDescent="0.3">
      <c r="F24" s="16"/>
    </row>
    <row r="25" spans="1:9" x14ac:dyDescent="0.3">
      <c r="F25" s="16"/>
    </row>
    <row r="28" spans="1:9" x14ac:dyDescent="0.3">
      <c r="F28" s="27"/>
      <c r="G28" s="27"/>
      <c r="H28" s="27"/>
      <c r="I28" s="27"/>
    </row>
    <row r="29" spans="1:9" x14ac:dyDescent="0.3">
      <c r="F29" s="27"/>
      <c r="G29" s="27"/>
      <c r="H29" s="27"/>
      <c r="I29" s="27"/>
    </row>
    <row r="30" spans="1:9" x14ac:dyDescent="0.3">
      <c r="F30" s="28"/>
      <c r="G30" s="28"/>
      <c r="H30" s="28"/>
      <c r="I30" s="28"/>
    </row>
    <row r="31" spans="1:9" x14ac:dyDescent="0.3">
      <c r="F31" s="27"/>
      <c r="G31" s="28"/>
      <c r="H31" s="28"/>
      <c r="I31" s="28"/>
    </row>
    <row r="32" spans="1:9" x14ac:dyDescent="0.3">
      <c r="F32" s="27"/>
      <c r="G32" s="28"/>
      <c r="H32" s="28"/>
      <c r="I32" s="28"/>
    </row>
  </sheetData>
  <mergeCells count="27">
    <mergeCell ref="F12:I12"/>
    <mergeCell ref="B13:E13"/>
    <mergeCell ref="F13:I13"/>
    <mergeCell ref="F32:I32"/>
    <mergeCell ref="A14:A20"/>
    <mergeCell ref="B15:B19"/>
    <mergeCell ref="C16:C17"/>
    <mergeCell ref="A21:F21"/>
    <mergeCell ref="F28:I28"/>
    <mergeCell ref="F29:I29"/>
    <mergeCell ref="F30:I30"/>
    <mergeCell ref="F31:I31"/>
    <mergeCell ref="A11:B11"/>
    <mergeCell ref="A6:B6"/>
    <mergeCell ref="A7:B7"/>
    <mergeCell ref="A12:A13"/>
    <mergeCell ref="B12:E12"/>
    <mergeCell ref="C6:E6"/>
    <mergeCell ref="G6:I6"/>
    <mergeCell ref="A8:B8"/>
    <mergeCell ref="A9:B9"/>
    <mergeCell ref="A10:B10"/>
    <mergeCell ref="A1:G1"/>
    <mergeCell ref="A2:I2"/>
    <mergeCell ref="A3:I3"/>
    <mergeCell ref="A5:B5"/>
    <mergeCell ref="C5:I5"/>
  </mergeCells>
  <phoneticPr fontId="2" type="noConversion"/>
  <pageMargins left="0.70866141732283505" right="0.70866141732283505" top="0.74803149606299202" bottom="0.74803149606299202" header="0.31496062992126" footer="0.31496062992126"/>
  <pageSetup paperSize="9" scale="75" orientation="portrait" r:id="rId1"/>
  <rowBreaks count="1" manualBreakCount="1">
    <brk id="2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精细化提升</vt:lpstr>
      <vt:lpstr>精细化提升!Print_Area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2025-04-26T07:11:20Z</cp:lastPrinted>
  <dcterms:modified xsi:type="dcterms:W3CDTF">2025-08-27T01:47:05Z</dcterms:modified>
  <cp:category/>
</cp:coreProperties>
</file>