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7F45A863-6403-422A-9B03-0169446ABB5D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45" l="1"/>
  <c r="H8" i="45"/>
  <c r="I8" i="45" s="1"/>
  <c r="H25" i="45" s="1"/>
</calcChain>
</file>

<file path=xl/sharedStrings.xml><?xml version="1.0" encoding="utf-8"?>
<sst xmlns="http://schemas.openxmlformats.org/spreadsheetml/2006/main" count="81" uniqueCount="65">
  <si>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</si>
  <si>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</si>
  <si>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</si>
  <si>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</si>
  <si>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</si>
  <si>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</si>
  <si>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</si>
  <si>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</si>
  <si>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</si>
  <si>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</si>
  <si>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</si>
  <si>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</si>
  <si>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</si>
  <si>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</si>
  <si>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</si>
  <si>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</si>
  <si>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</si>
  <si>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</si>
  <si>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</si>
  <si>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</si>
  <si>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</si>
  <si>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</si>
  <si>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</si>
  <si>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</si>
  <si>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</si>
  <si>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</si>
  <si>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</si>
  <si>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</si>
  <si>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</si>
  <si>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</si>
  <si>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</si>
  <si>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</si>
  <si>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</si>
  <si>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</si>
  <si>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北京市公路事业发展中心（北京市高速公路联网收费结算中心）</t>
  </si>
  <si>
    <t xml:space="preserve">      其他资金</t>
  </si>
  <si>
    <t>项目支出数</t>
  </si>
  <si>
    <t>普通公路相关系统运维数量</t>
  </si>
  <si>
    <t>农村公路相关系统运维数量</t>
  </si>
  <si>
    <t>提供交通情况调查设备通信专线</t>
  </si>
  <si>
    <t>完成等保测评，开展安全管理服务</t>
  </si>
  <si>
    <t>审核服务的数量</t>
  </si>
  <si>
    <t>交通情况调查设备通信专线运行完正常天数</t>
  </si>
  <si>
    <t>每个季度每套系统的故障次数</t>
  </si>
  <si>
    <t>项目完成及时率</t>
  </si>
  <si>
    <t>运维效果</t>
  </si>
  <si>
    <t>＝7项</t>
  </si>
  <si>
    <t>＝6项</t>
  </si>
  <si>
    <t>＝1项</t>
  </si>
  <si>
    <t>＝2项</t>
  </si>
  <si>
    <t>＝4项</t>
  </si>
  <si>
    <t>≥360天</t>
  </si>
  <si>
    <t>≤5次</t>
  </si>
  <si>
    <t>＝100%</t>
  </si>
  <si>
    <t>≤782.4574万元</t>
  </si>
  <si>
    <t>11000024T000002821242-公路发展中心信息化运维</t>
  </si>
  <si>
    <t>完成2024年系统运行维护项目目标，主要用于支撑公路发展中心信息化软硬件运维管理、网络通讯、信息安全、交调检测器精度校核等重要业务运转</t>
  </si>
  <si>
    <t>效益指标
（40分）</t>
  </si>
  <si>
    <t>社会效益指标
（40分）</t>
  </si>
  <si>
    <t>主要用于支撑路网中心信息化软件运维管理、网络通讯、信息安全、交调检测精度校核等重要业务运转，保障系统运行稳定，为各项工作开展提供依据</t>
  </si>
  <si>
    <t>我中心重要业务运转良好，未出现问题，且系统运行良好稳定，未出现系统故障。</t>
  </si>
  <si>
    <t>未发生系统故障</t>
  </si>
  <si>
    <t>全年正常运行</t>
  </si>
  <si>
    <t>782.4574万元</t>
  </si>
  <si>
    <t>取得一定效果，但效益仍可不断提升。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</si>
</sst>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2" fillId="0" borderId="0"/>
    <xf numFmtId="176" fontId="3" fillId="0" borderId="0" applyFont="0" applyFill="0" applyBorder="0" applyProtection="0"/>
  </cellStyleXfs>
  <cellXfs count="22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topLeftCell="A19" workbookViewId="0">
      <selection activeCell="I25" sqref="I25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6" width="22.59765625" style="10" customWidth="1"/>
    <col min="7" max="7" width="12.59765625" style="13" customWidth="1"/>
    <col min="8" max="9" width="12.59765625" style="10" customWidth="1"/>
    <col min="10" max="16384" width="9" style="10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33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8" t="s">
        <v>1</v>
      </c>
      <c r="B5" s="18"/>
      <c r="C5" s="19" t="s">
        <v>55</v>
      </c>
      <c r="D5" s="20"/>
      <c r="E5" s="20"/>
      <c r="F5" s="20"/>
      <c r="G5" s="20"/>
      <c r="H5" s="20"/>
      <c r="I5" s="21"/>
    </row>
    <row r="6" spans="1:9" ht="30" customHeight="1" x14ac:dyDescent="0.3">
      <c r="A6" s="18" t="s">
        <v>2</v>
      </c>
      <c r="B6" s="18"/>
      <c r="C6" s="18" t="s">
        <v>3</v>
      </c>
      <c r="D6" s="18"/>
      <c r="E6" s="18"/>
      <c r="F6" s="2" t="s">
        <v>4</v>
      </c>
      <c r="G6" s="18" t="s">
        <v>34</v>
      </c>
      <c r="H6" s="18"/>
      <c r="I6" s="18"/>
    </row>
    <row r="7" spans="1:9" x14ac:dyDescent="0.3">
      <c r="A7" s="18" t="s">
        <v>5</v>
      </c>
      <c r="B7" s="1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8" t="s">
        <v>12</v>
      </c>
      <c r="B8" s="18"/>
      <c r="C8" s="2" t="s">
        <v>13</v>
      </c>
      <c r="D8" s="1">
        <v>834.27</v>
      </c>
      <c r="E8" s="1">
        <v>782.45740000000001</v>
      </c>
      <c r="F8" s="1">
        <v>782.45740000000001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8"/>
      <c r="B9" s="18"/>
      <c r="C9" s="2" t="s">
        <v>14</v>
      </c>
      <c r="D9" s="1">
        <v>834.27</v>
      </c>
      <c r="E9" s="1">
        <v>782.45740000000001</v>
      </c>
      <c r="F9" s="1">
        <v>782.45740000000001</v>
      </c>
      <c r="G9" s="2" t="s">
        <v>15</v>
      </c>
      <c r="H9" s="2" t="s">
        <v>15</v>
      </c>
      <c r="I9" s="1" t="s">
        <v>15</v>
      </c>
    </row>
    <row r="10" spans="1:9" x14ac:dyDescent="0.3">
      <c r="A10" s="18"/>
      <c r="B10" s="18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8"/>
      <c r="B11" s="18"/>
      <c r="C11" s="2" t="s">
        <v>35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78.400000000000006" customHeight="1" x14ac:dyDescent="0.3">
      <c r="A13" s="18"/>
      <c r="B13" s="19" t="s">
        <v>56</v>
      </c>
      <c r="C13" s="20"/>
      <c r="D13" s="20"/>
      <c r="E13" s="21"/>
      <c r="F13" s="19" t="s">
        <v>56</v>
      </c>
      <c r="G13" s="20"/>
      <c r="H13" s="20"/>
      <c r="I13" s="21"/>
    </row>
    <row r="14" spans="1:9" ht="26.25" x14ac:dyDescent="0.3">
      <c r="A14" s="18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6.950000000000003" customHeight="1" x14ac:dyDescent="0.3">
      <c r="A15" s="18"/>
      <c r="B15" s="18" t="s">
        <v>27</v>
      </c>
      <c r="C15" s="18" t="s">
        <v>28</v>
      </c>
      <c r="D15" s="1" t="s">
        <v>37</v>
      </c>
      <c r="E15" s="1" t="s">
        <v>46</v>
      </c>
      <c r="F15" s="1" t="s">
        <v>46</v>
      </c>
      <c r="G15" s="1">
        <v>3</v>
      </c>
      <c r="H15" s="1">
        <v>3</v>
      </c>
      <c r="I15" s="1"/>
    </row>
    <row r="16" spans="1:9" ht="36.950000000000003" customHeight="1" x14ac:dyDescent="0.3">
      <c r="A16" s="18"/>
      <c r="B16" s="18"/>
      <c r="C16" s="18"/>
      <c r="D16" s="1" t="s">
        <v>38</v>
      </c>
      <c r="E16" s="1" t="s">
        <v>47</v>
      </c>
      <c r="F16" s="1" t="s">
        <v>47</v>
      </c>
      <c r="G16" s="1">
        <v>3</v>
      </c>
      <c r="H16" s="1">
        <v>3</v>
      </c>
      <c r="I16" s="1"/>
    </row>
    <row r="17" spans="1:9" ht="36.950000000000003" customHeight="1" x14ac:dyDescent="0.3">
      <c r="A17" s="18"/>
      <c r="B17" s="18"/>
      <c r="C17" s="18"/>
      <c r="D17" s="1" t="s">
        <v>39</v>
      </c>
      <c r="E17" s="1" t="s">
        <v>48</v>
      </c>
      <c r="F17" s="1" t="s">
        <v>49</v>
      </c>
      <c r="G17" s="1">
        <v>3</v>
      </c>
      <c r="H17" s="1">
        <v>3</v>
      </c>
      <c r="I17" s="1"/>
    </row>
    <row r="18" spans="1:9" ht="36.950000000000003" customHeight="1" x14ac:dyDescent="0.3">
      <c r="A18" s="18"/>
      <c r="B18" s="18"/>
      <c r="C18" s="18"/>
      <c r="D18" s="1" t="s">
        <v>40</v>
      </c>
      <c r="E18" s="1" t="s">
        <v>49</v>
      </c>
      <c r="F18" s="1" t="s">
        <v>49</v>
      </c>
      <c r="G18" s="1">
        <v>3</v>
      </c>
      <c r="H18" s="1">
        <v>3</v>
      </c>
      <c r="I18" s="1"/>
    </row>
    <row r="19" spans="1:9" ht="36.950000000000003" customHeight="1" x14ac:dyDescent="0.3">
      <c r="A19" s="18"/>
      <c r="B19" s="18"/>
      <c r="C19" s="18"/>
      <c r="D19" s="1" t="s">
        <v>41</v>
      </c>
      <c r="E19" s="1" t="s">
        <v>50</v>
      </c>
      <c r="F19" s="1" t="s">
        <v>50</v>
      </c>
      <c r="G19" s="1">
        <v>3</v>
      </c>
      <c r="H19" s="1">
        <v>3</v>
      </c>
      <c r="I19" s="1"/>
    </row>
    <row r="20" spans="1:9" ht="36.950000000000003" customHeight="1" x14ac:dyDescent="0.3">
      <c r="A20" s="18"/>
      <c r="B20" s="18"/>
      <c r="C20" s="18" t="s">
        <v>29</v>
      </c>
      <c r="D20" s="6" t="s">
        <v>42</v>
      </c>
      <c r="E20" s="7" t="s">
        <v>51</v>
      </c>
      <c r="F20" s="1" t="s">
        <v>62</v>
      </c>
      <c r="G20" s="1">
        <v>6.5</v>
      </c>
      <c r="H20" s="1">
        <v>6.5</v>
      </c>
      <c r="I20" s="1"/>
    </row>
    <row r="21" spans="1:9" ht="36.950000000000003" customHeight="1" x14ac:dyDescent="0.3">
      <c r="A21" s="18"/>
      <c r="B21" s="18"/>
      <c r="C21" s="18"/>
      <c r="D21" s="6" t="s">
        <v>43</v>
      </c>
      <c r="E21" s="7" t="s">
        <v>52</v>
      </c>
      <c r="F21" s="8" t="s">
        <v>61</v>
      </c>
      <c r="G21" s="1">
        <v>6.5</v>
      </c>
      <c r="H21" s="1">
        <v>6.5</v>
      </c>
      <c r="I21" s="1"/>
    </row>
    <row r="22" spans="1:9" ht="36.950000000000003" customHeight="1" x14ac:dyDescent="0.3">
      <c r="A22" s="18"/>
      <c r="B22" s="18"/>
      <c r="C22" s="1" t="s">
        <v>30</v>
      </c>
      <c r="D22" s="6" t="s">
        <v>44</v>
      </c>
      <c r="E22" s="1" t="s">
        <v>53</v>
      </c>
      <c r="F22" s="8">
        <v>1</v>
      </c>
      <c r="G22" s="1">
        <v>12</v>
      </c>
      <c r="H22" s="1">
        <v>12</v>
      </c>
      <c r="I22" s="1"/>
    </row>
    <row r="23" spans="1:9" ht="36.950000000000003" customHeight="1" x14ac:dyDescent="0.3">
      <c r="A23" s="18"/>
      <c r="B23" s="18"/>
      <c r="C23" s="1" t="s">
        <v>31</v>
      </c>
      <c r="D23" s="6" t="s">
        <v>36</v>
      </c>
      <c r="E23" s="7" t="s">
        <v>54</v>
      </c>
      <c r="F23" s="1" t="s">
        <v>63</v>
      </c>
      <c r="G23" s="1">
        <v>10</v>
      </c>
      <c r="H23" s="1">
        <v>10</v>
      </c>
      <c r="I23" s="1"/>
    </row>
    <row r="24" spans="1:9" ht="130.5" customHeight="1" x14ac:dyDescent="0.3">
      <c r="A24" s="18"/>
      <c r="B24" s="9" t="s">
        <v>57</v>
      </c>
      <c r="C24" s="1" t="s">
        <v>58</v>
      </c>
      <c r="D24" s="6" t="s">
        <v>45</v>
      </c>
      <c r="E24" s="6" t="s">
        <v>59</v>
      </c>
      <c r="F24" s="8" t="s">
        <v>60</v>
      </c>
      <c r="G24" s="1">
        <v>40</v>
      </c>
      <c r="H24" s="1">
        <f>ROUNDDOWN(G24*0.9,)</f>
        <v>36</v>
      </c>
      <c r="I24" s="1" t="s">
        <v>64</v>
      </c>
    </row>
    <row r="25" spans="1:9" x14ac:dyDescent="0.3">
      <c r="A25" s="18" t="s">
        <v>32</v>
      </c>
      <c r="B25" s="18"/>
      <c r="C25" s="18"/>
      <c r="D25" s="18"/>
      <c r="E25" s="18"/>
      <c r="F25" s="18"/>
      <c r="G25" s="3"/>
      <c r="H25" s="5">
        <f>I8+SUM(H15:H24)</f>
        <v>96</v>
      </c>
      <c r="I25" s="1"/>
    </row>
  </sheetData>
  <mergeCells count="23">
    <mergeCell ref="A25:F25"/>
    <mergeCell ref="A12:A13"/>
    <mergeCell ref="A14:A24"/>
    <mergeCell ref="B15:B23"/>
    <mergeCell ref="C15:C19"/>
    <mergeCell ref="C20:C21"/>
    <mergeCell ref="B12:E12"/>
    <mergeCell ref="F12:I12"/>
    <mergeCell ref="B13:E13"/>
    <mergeCell ref="F13:I13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