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CDE1771-BFDD-4CC8-859B-ABCDA4DC117A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公路桥下空间使用布局方案研究" sheetId="47" r:id="rId1"/>
  </sheets>
  <definedNames>
    <definedName name="_xlnm.Print_Area" localSheetId="0">公路桥下空间使用布局方案研究!$A$2:$I$22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7" l="1"/>
  <c r="F19" i="47"/>
  <c r="H8" i="47"/>
  <c r="I8" i="47" s="1"/>
  <c r="H22" i="47" s="1"/>
</calcChain>
</file>

<file path=xl/sharedStrings.xml><?xml version="1.0" encoding="utf-8"?>
<sst xmlns="http://schemas.openxmlformats.org/spreadsheetml/2006/main" count="63" uniqueCount="59">
  <si>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</si>
  <si>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</si>
  <si>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</si>
  <si>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</si>
  <si>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</si>
  <si>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</si>
  <si>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</si>
  <si>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</si>
  <si>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</si>
  <si>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</si>
  <si>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</si>
  <si>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</si>
  <si>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</si>
  <si>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</si>
  <si>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</si>
  <si>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</si>
  <si>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</si>
  <si>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</si>
  <si>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</si>
  <si>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</si>
  <si>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</si>
  <si>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</si>
  <si>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</si>
  <si>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</si>
  <si>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</si>
  <si>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</si>
  <si>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</si>
  <si>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</si>
  <si>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</si>
  <si>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</si>
  <si>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</si>
  <si>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</si>
  <si>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</si>
  <si>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</si>
  <si>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项目完成及时率</t>
  </si>
  <si>
    <t>项目支出数</t>
  </si>
  <si>
    <t>项目实施效果</t>
  </si>
  <si>
    <t xml:space="preserve"> 通过对公路桥下空间调研和分析，结合各区需求，对231处桥下空间进行布局规划，用于指导桥下空间治理。</t>
  </si>
  <si>
    <t>桥下空间布局处数</t>
  </si>
  <si>
    <t>231处</t>
  </si>
  <si>
    <t>公路桥下空间使用布局方案报告</t>
  </si>
  <si>
    <t>1份</t>
  </si>
  <si>
    <t>桥下空间布局座数</t>
  </si>
  <si>
    <t>121座</t>
  </si>
  <si>
    <t>评审通过率</t>
  </si>
  <si>
    <t>≤8万元</t>
  </si>
  <si>
    <t>8万元</t>
  </si>
  <si>
    <t>由于桥下空间数据较多，周期内遇有较多节假日，故延迟0.5月完成项目</t>
  </si>
  <si>
    <t>11000025T000003419837-公路桥下空间使用布局方案研究</t>
  </si>
  <si>
    <t>效益指标
（40分）</t>
  </si>
  <si>
    <t>社会效益指标
（40分）</t>
  </si>
  <si>
    <t xml:space="preserve"> =231处</t>
  </si>
  <si>
    <t xml:space="preserve"> =1份</t>
  </si>
  <si>
    <t xml:space="preserve"> =121座</t>
  </si>
  <si>
    <t xml:space="preserve"> =100%</t>
  </si>
  <si>
    <t>梳理形成桥下空间布局方案，在布局方案的指导下，通过三年的全面整治提升，将桥下空间打造为功能布局均衡合理、交通高效便捷、环境和谐友好的城市公共空间。</t>
    <phoneticPr fontId="6" type="noConversion"/>
  </si>
  <si>
    <t>改善市政条件，将桥下空间打造为功能布局均衡合理、交通高效便捷、环境和谐友好的城市公共空间，可以更好地提升该地区居民的生活条件</t>
    <phoneticPr fontId="6" type="noConversion"/>
  </si>
  <si>
    <t>取得一定效果，但效益仍可不断提升。</t>
    <phoneticPr fontId="6" type="noConversion"/>
  </si>
  <si>
    <t>北京市公路事业发展中心（北京市高速公路联网收费结算中心）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</si>
</sst>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/>
    <xf numFmtId="0" fontId="4" fillId="0" borderId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0" fontId="5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14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workbookViewId="0">
      <selection activeCell="G6" sqref="G6:I6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0.59765625" style="10" customWidth="1"/>
    <col min="7" max="7" width="17.1328125" style="11" customWidth="1"/>
    <col min="8" max="9" width="17.1328125" style="10" customWidth="1"/>
    <col min="10" max="16384" width="9" style="10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32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8"/>
      <c r="B4" s="8"/>
      <c r="C4" s="8"/>
      <c r="D4" s="8"/>
      <c r="E4" s="8"/>
      <c r="F4" s="8"/>
      <c r="G4" s="9"/>
      <c r="H4" s="12"/>
      <c r="I4" s="12"/>
    </row>
    <row r="5" spans="1:9" x14ac:dyDescent="0.3">
      <c r="A5" s="14" t="s">
        <v>1</v>
      </c>
      <c r="B5" s="14"/>
      <c r="C5" s="15" t="s">
        <v>48</v>
      </c>
      <c r="D5" s="16"/>
      <c r="E5" s="16"/>
      <c r="F5" s="16"/>
      <c r="G5" s="16"/>
      <c r="H5" s="16"/>
      <c r="I5" s="17"/>
    </row>
    <row r="6" spans="1:9" ht="30.4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58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0</v>
      </c>
      <c r="E8" s="1">
        <v>8</v>
      </c>
      <c r="F8" s="1">
        <v>8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14"/>
      <c r="B9" s="14"/>
      <c r="C9" s="2" t="s">
        <v>14</v>
      </c>
      <c r="D9" s="1">
        <v>0</v>
      </c>
      <c r="E9" s="1">
        <v>8</v>
      </c>
      <c r="F9" s="1">
        <v>8</v>
      </c>
      <c r="G9" s="2"/>
      <c r="H9" s="2"/>
      <c r="I9" s="1"/>
    </row>
    <row r="10" spans="1:9" x14ac:dyDescent="0.3">
      <c r="A10" s="14"/>
      <c r="B10" s="14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4"/>
      <c r="B11" s="14"/>
      <c r="C11" s="2" t="s">
        <v>33</v>
      </c>
      <c r="D11" s="1"/>
      <c r="E11" s="1"/>
      <c r="F11" s="1"/>
      <c r="G11" s="2"/>
      <c r="H11" s="2"/>
      <c r="I11" s="1"/>
    </row>
    <row r="12" spans="1:9" x14ac:dyDescent="0.3">
      <c r="A12" s="14" t="s">
        <v>16</v>
      </c>
      <c r="B12" s="14" t="s">
        <v>17</v>
      </c>
      <c r="C12" s="14"/>
      <c r="D12" s="14"/>
      <c r="E12" s="14"/>
      <c r="F12" s="14" t="s">
        <v>18</v>
      </c>
      <c r="G12" s="14"/>
      <c r="H12" s="14"/>
      <c r="I12" s="14"/>
    </row>
    <row r="13" spans="1:9" ht="72.400000000000006" customHeight="1" x14ac:dyDescent="0.3">
      <c r="A13" s="14"/>
      <c r="B13" s="15" t="s">
        <v>55</v>
      </c>
      <c r="C13" s="16"/>
      <c r="D13" s="16"/>
      <c r="E13" s="17"/>
      <c r="F13" s="15" t="s">
        <v>37</v>
      </c>
      <c r="G13" s="16"/>
      <c r="H13" s="16"/>
      <c r="I13" s="17"/>
    </row>
    <row r="14" spans="1:9" ht="28.5" customHeight="1" x14ac:dyDescent="0.3">
      <c r="A14" s="14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34.9" customHeight="1" x14ac:dyDescent="0.3">
      <c r="A15" s="14"/>
      <c r="B15" s="14" t="s">
        <v>26</v>
      </c>
      <c r="C15" s="14" t="s">
        <v>27</v>
      </c>
      <c r="D15" s="5" t="s">
        <v>38</v>
      </c>
      <c r="E15" s="5" t="s">
        <v>51</v>
      </c>
      <c r="F15" s="5" t="s">
        <v>39</v>
      </c>
      <c r="G15" s="1">
        <v>5</v>
      </c>
      <c r="H15" s="1">
        <v>5</v>
      </c>
      <c r="I15" s="1"/>
    </row>
    <row r="16" spans="1:9" ht="34.9" customHeight="1" x14ac:dyDescent="0.3">
      <c r="A16" s="14"/>
      <c r="B16" s="14"/>
      <c r="C16" s="14"/>
      <c r="D16" s="5" t="s">
        <v>40</v>
      </c>
      <c r="E16" s="5" t="s">
        <v>52</v>
      </c>
      <c r="F16" s="5" t="s">
        <v>41</v>
      </c>
      <c r="G16" s="1">
        <v>5</v>
      </c>
      <c r="H16" s="1">
        <v>5</v>
      </c>
      <c r="I16" s="1"/>
    </row>
    <row r="17" spans="1:9" ht="34.9" customHeight="1" x14ac:dyDescent="0.3">
      <c r="A17" s="14"/>
      <c r="B17" s="14"/>
      <c r="C17" s="14"/>
      <c r="D17" s="5" t="s">
        <v>42</v>
      </c>
      <c r="E17" s="5" t="s">
        <v>53</v>
      </c>
      <c r="F17" s="5" t="s">
        <v>43</v>
      </c>
      <c r="G17" s="1">
        <v>5</v>
      </c>
      <c r="H17" s="1">
        <v>5</v>
      </c>
      <c r="I17" s="1"/>
    </row>
    <row r="18" spans="1:9" ht="34.9" customHeight="1" x14ac:dyDescent="0.3">
      <c r="A18" s="14"/>
      <c r="B18" s="14"/>
      <c r="C18" s="1" t="s">
        <v>28</v>
      </c>
      <c r="D18" s="5" t="s">
        <v>44</v>
      </c>
      <c r="E18" s="6" t="s">
        <v>54</v>
      </c>
      <c r="F18" s="6">
        <v>1</v>
      </c>
      <c r="G18" s="1">
        <v>13</v>
      </c>
      <c r="H18" s="1">
        <v>13</v>
      </c>
      <c r="I18" s="1"/>
    </row>
    <row r="19" spans="1:9" ht="59.45" customHeight="1" x14ac:dyDescent="0.3">
      <c r="A19" s="14"/>
      <c r="B19" s="14"/>
      <c r="C19" s="1" t="s">
        <v>29</v>
      </c>
      <c r="D19" s="7" t="s">
        <v>34</v>
      </c>
      <c r="E19" s="6" t="s">
        <v>54</v>
      </c>
      <c r="F19" s="6">
        <f>100%-100%/12/2</f>
        <v>0.95833333333333337</v>
      </c>
      <c r="G19" s="1">
        <v>12</v>
      </c>
      <c r="H19" s="1">
        <v>11</v>
      </c>
      <c r="I19" s="1" t="s">
        <v>47</v>
      </c>
    </row>
    <row r="20" spans="1:9" ht="40.5" customHeight="1" x14ac:dyDescent="0.3">
      <c r="A20" s="14"/>
      <c r="B20" s="14"/>
      <c r="C20" s="7" t="s">
        <v>30</v>
      </c>
      <c r="D20" s="5" t="s">
        <v>35</v>
      </c>
      <c r="E20" s="7" t="s">
        <v>45</v>
      </c>
      <c r="F20" s="7" t="s">
        <v>46</v>
      </c>
      <c r="G20" s="7">
        <v>10</v>
      </c>
      <c r="H20" s="1">
        <v>10</v>
      </c>
      <c r="I20" s="1"/>
    </row>
    <row r="21" spans="1:9" ht="91.9" x14ac:dyDescent="0.3">
      <c r="A21" s="14"/>
      <c r="B21" s="7" t="s">
        <v>49</v>
      </c>
      <c r="C21" s="1" t="s">
        <v>50</v>
      </c>
      <c r="D21" s="7" t="s">
        <v>36</v>
      </c>
      <c r="E21" s="7" t="s">
        <v>56</v>
      </c>
      <c r="F21" s="7" t="s">
        <v>56</v>
      </c>
      <c r="G21" s="7">
        <v>40</v>
      </c>
      <c r="H21" s="1">
        <f>ROUNDDOWN(G21*0.9,)</f>
        <v>36</v>
      </c>
      <c r="I21" s="1" t="s">
        <v>57</v>
      </c>
    </row>
    <row r="22" spans="1:9" x14ac:dyDescent="0.3">
      <c r="A22" s="14" t="s">
        <v>31</v>
      </c>
      <c r="B22" s="14"/>
      <c r="C22" s="14"/>
      <c r="D22" s="14"/>
      <c r="E22" s="14"/>
      <c r="F22" s="14"/>
      <c r="G22" s="3"/>
      <c r="H22" s="4">
        <f>I8+SUM(H15:H21)</f>
        <v>95</v>
      </c>
      <c r="I22" s="1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</mergeCells>
  <phoneticPr fontId="6" type="noConversion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公路桥下空间使用布局方案研究</vt:lpstr>
      <vt:lpstr>公路桥下空间使用布局方案研究!Print_Area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2025-04-15T03:19:22Z</cp:lastPrinted>
  <dcterms:created xsi:type="dcterms:W3CDTF">2018-03-28T14:56:00Z</dcterms:created>
  <dcterms:modified xsi:type="dcterms:W3CDTF">2025-08-20T05:02:55Z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