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66009079-BBEC-47A3-B2A9-2E109B3C0274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22" i="45"/>
  <c r="H8" i="45"/>
  <c r="I8" i="45" s="1"/>
  <c r="H23" i="45" l="1"/>
</calcChain>
</file>

<file path=xl/sharedStrings.xml><?xml version="1.0" encoding="utf-8"?>
<sst xmlns="http://schemas.openxmlformats.org/spreadsheetml/2006/main" count="71" uniqueCount="61">
  <si>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</si>
  <si>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</si>
  <si>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</si>
  <si>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</si>
  <si>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</si>
  <si>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</si>
  <si>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</si>
  <si>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</si>
  <si>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</si>
  <si>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</si>
  <si>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</si>
  <si>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</si>
  <si>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</si>
  <si>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</si>
  <si>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</si>
  <si>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</si>
  <si>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</si>
  <si>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</si>
  <si>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</si>
  <si>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</si>
  <si>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</si>
  <si>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</si>
  <si>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</si>
  <si>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</si>
  <si>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</si>
  <si>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</si>
  <si>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</si>
  <si>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</si>
  <si>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</si>
  <si>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</si>
  <si>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</si>
  <si>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</si>
  <si>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满意度指标（10分）</t>
  </si>
  <si>
    <t>服务对象满意度指标（10分）</t>
  </si>
  <si>
    <t>总分</t>
  </si>
  <si>
    <t xml:space="preserve">项目支出绩效自评表 </t>
  </si>
  <si>
    <t>北京市公路事业发展中心
（北京市高速公路联网收费结算中心）</t>
  </si>
  <si>
    <t xml:space="preserve">      其他资金</t>
  </si>
  <si>
    <t>形成《交通安全设施更新技术导则（公路篇）》</t>
  </si>
  <si>
    <t>结题专家评审会通过率</t>
  </si>
  <si>
    <t>项目完成及时率</t>
  </si>
  <si>
    <t>项目支出数</t>
  </si>
  <si>
    <t>成果中包含提升经济效益的设施种类数量</t>
  </si>
  <si>
    <t>成果中包含减少废弃的设施种类数量</t>
  </si>
  <si>
    <t>成果应用单位满意度</t>
  </si>
  <si>
    <t>≤11万元</t>
  </si>
  <si>
    <t>社会效益指标
（10分）</t>
  </si>
  <si>
    <t>经济效益指标
（10分）</t>
  </si>
  <si>
    <t>生态效益指标
（10分）</t>
  </si>
  <si>
    <t xml:space="preserve"> =100%</t>
  </si>
  <si>
    <t>项目实施效果</t>
  </si>
  <si>
    <t>为道路交通参与者提供更加清晰的交通信息、便捷的路径指引、及时的危险警告、有效的安全防护、美观的通行环境，提升道路服务水平和群众满意度</t>
  </si>
  <si>
    <t xml:space="preserve"> =1篇</t>
  </si>
  <si>
    <t>≥1种</t>
  </si>
  <si>
    <t>≥2种</t>
  </si>
  <si>
    <t>≥95%</t>
  </si>
  <si>
    <t>11万元</t>
  </si>
  <si>
    <t>11000025T000003383759-编制《交通安全设施更新技术导则（公路篇）》</t>
    <phoneticPr fontId="7" type="noConversion"/>
  </si>
  <si>
    <t>以问题和需求为导向，在广泛现状调研的基础上，充分借鉴和吸收国内外先进经验，结合北京市公路实际，提出标准明确、精细化高、操作性强、适度超前的交通安全设施更新要求，编制《交通安全设施更新技术导则（公路篇）》，弥补现有标准体系对交通安全设施更新技术支撑的不足，满足新形势下管理单位的需求，进一步提升公路安全保障及服务水平。</t>
    <phoneticPr fontId="7" type="noConversion"/>
  </si>
  <si>
    <t>已经完成指标并取得一定效果，但效益仍可不断提升</t>
    <phoneticPr fontId="7" type="noConversion"/>
  </si>
  <si>
    <t>满意度调查未系统开展，下一步将完善使用主体满意度调查，更加科学严谨的评判满意度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</si>
</sst>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1" fillId="0" borderId="0"/>
    <xf numFmtId="0" fontId="6" fillId="0" borderId="0"/>
    <xf numFmtId="0" fontId="5" fillId="0" borderId="0">
      <alignment vertical="center"/>
    </xf>
    <xf numFmtId="0" fontId="4" fillId="0" borderId="0"/>
    <xf numFmtId="0" fontId="1" fillId="0" borderId="0"/>
    <xf numFmtId="0" fontId="3" fillId="0" borderId="0"/>
    <xf numFmtId="0" fontId="1" fillId="0" borderId="0"/>
    <xf numFmtId="0" fontId="6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4"/>
  <sheetViews>
    <sheetView tabSelected="1" topLeftCell="A16" workbookViewId="0">
      <selection activeCell="I23" sqref="I23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21.265625" style="10" customWidth="1"/>
    <col min="5" max="5" width="30.265625" style="10" customWidth="1"/>
    <col min="6" max="6" width="21.265625" style="10" customWidth="1"/>
    <col min="7" max="7" width="15.46484375" style="11" customWidth="1"/>
    <col min="8" max="9" width="15.46484375" style="10" customWidth="1"/>
    <col min="10" max="16384" width="9" style="10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35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8" t="s">
        <v>1</v>
      </c>
      <c r="B5" s="18"/>
      <c r="C5" s="19" t="s">
        <v>57</v>
      </c>
      <c r="D5" s="20"/>
      <c r="E5" s="20"/>
      <c r="F5" s="20"/>
      <c r="G5" s="20"/>
      <c r="H5" s="20"/>
      <c r="I5" s="21"/>
    </row>
    <row r="6" spans="1:9" ht="27.4" customHeight="1" x14ac:dyDescent="0.3">
      <c r="A6" s="18" t="s">
        <v>2</v>
      </c>
      <c r="B6" s="18"/>
      <c r="C6" s="18" t="s">
        <v>3</v>
      </c>
      <c r="D6" s="18"/>
      <c r="E6" s="18"/>
      <c r="F6" s="2" t="s">
        <v>4</v>
      </c>
      <c r="G6" s="18" t="s">
        <v>36</v>
      </c>
      <c r="H6" s="18"/>
      <c r="I6" s="18"/>
    </row>
    <row r="7" spans="1:9" x14ac:dyDescent="0.3">
      <c r="A7" s="18" t="s">
        <v>5</v>
      </c>
      <c r="B7" s="1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8" t="s">
        <v>12</v>
      </c>
      <c r="B8" s="18"/>
      <c r="C8" s="2" t="s">
        <v>13</v>
      </c>
      <c r="D8" s="1">
        <v>11</v>
      </c>
      <c r="E8" s="1">
        <v>11</v>
      </c>
      <c r="F8" s="1">
        <v>11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8"/>
      <c r="B9" s="18"/>
      <c r="C9" s="2" t="s">
        <v>14</v>
      </c>
      <c r="D9" s="1">
        <v>11</v>
      </c>
      <c r="E9" s="1">
        <v>11</v>
      </c>
      <c r="F9" s="1">
        <v>11</v>
      </c>
      <c r="G9" s="2"/>
      <c r="H9" s="2"/>
      <c r="I9" s="1"/>
    </row>
    <row r="10" spans="1:9" x14ac:dyDescent="0.3">
      <c r="A10" s="18"/>
      <c r="B10" s="18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8"/>
      <c r="B11" s="18"/>
      <c r="C11" s="2" t="s">
        <v>37</v>
      </c>
      <c r="D11" s="1"/>
      <c r="E11" s="1"/>
      <c r="F11" s="1"/>
      <c r="G11" s="2"/>
      <c r="H11" s="2"/>
      <c r="I11" s="1"/>
    </row>
    <row r="12" spans="1:9" x14ac:dyDescent="0.3">
      <c r="A12" s="18" t="s">
        <v>16</v>
      </c>
      <c r="B12" s="18" t="s">
        <v>17</v>
      </c>
      <c r="C12" s="18"/>
      <c r="D12" s="18"/>
      <c r="E12" s="18"/>
      <c r="F12" s="18" t="s">
        <v>18</v>
      </c>
      <c r="G12" s="18"/>
      <c r="H12" s="18"/>
      <c r="I12" s="18"/>
    </row>
    <row r="13" spans="1:9" ht="87" customHeight="1" x14ac:dyDescent="0.3">
      <c r="A13" s="18"/>
      <c r="B13" s="19" t="s">
        <v>58</v>
      </c>
      <c r="C13" s="20"/>
      <c r="D13" s="20"/>
      <c r="E13" s="21"/>
      <c r="F13" s="19" t="s">
        <v>58</v>
      </c>
      <c r="G13" s="20"/>
      <c r="H13" s="20"/>
      <c r="I13" s="21"/>
    </row>
    <row r="14" spans="1:9" ht="26.25" x14ac:dyDescent="0.3">
      <c r="A14" s="18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42.4" customHeight="1" x14ac:dyDescent="0.3">
      <c r="A15" s="18"/>
      <c r="B15" s="18" t="s">
        <v>26</v>
      </c>
      <c r="C15" s="1" t="s">
        <v>27</v>
      </c>
      <c r="D15" s="6" t="s">
        <v>38</v>
      </c>
      <c r="E15" s="6" t="s">
        <v>52</v>
      </c>
      <c r="F15" s="6" t="s">
        <v>52</v>
      </c>
      <c r="G15" s="1">
        <v>15</v>
      </c>
      <c r="H15" s="1">
        <v>15</v>
      </c>
      <c r="I15" s="1"/>
    </row>
    <row r="16" spans="1:9" ht="42.4" customHeight="1" x14ac:dyDescent="0.3">
      <c r="A16" s="18"/>
      <c r="B16" s="18"/>
      <c r="C16" s="1" t="s">
        <v>28</v>
      </c>
      <c r="D16" s="6" t="s">
        <v>39</v>
      </c>
      <c r="E16" s="6" t="s">
        <v>49</v>
      </c>
      <c r="F16" s="6" t="s">
        <v>49</v>
      </c>
      <c r="G16" s="1">
        <v>13</v>
      </c>
      <c r="H16" s="1">
        <v>13</v>
      </c>
      <c r="I16" s="1"/>
    </row>
    <row r="17" spans="1:9" ht="42.4" customHeight="1" x14ac:dyDescent="0.3">
      <c r="A17" s="18"/>
      <c r="B17" s="18"/>
      <c r="C17" s="1" t="s">
        <v>29</v>
      </c>
      <c r="D17" s="6" t="s">
        <v>40</v>
      </c>
      <c r="E17" s="6" t="s">
        <v>49</v>
      </c>
      <c r="F17" s="7">
        <v>1</v>
      </c>
      <c r="G17" s="1">
        <v>12</v>
      </c>
      <c r="H17" s="1">
        <v>12</v>
      </c>
      <c r="I17" s="1"/>
    </row>
    <row r="18" spans="1:9" ht="42.4" customHeight="1" x14ac:dyDescent="0.3">
      <c r="A18" s="18"/>
      <c r="B18" s="18"/>
      <c r="C18" s="6" t="s">
        <v>30</v>
      </c>
      <c r="D18" s="6" t="s">
        <v>41</v>
      </c>
      <c r="E18" s="6" t="s">
        <v>45</v>
      </c>
      <c r="F18" s="6" t="s">
        <v>56</v>
      </c>
      <c r="G18" s="6">
        <v>10</v>
      </c>
      <c r="H18" s="6">
        <v>10</v>
      </c>
      <c r="I18" s="6"/>
    </row>
    <row r="19" spans="1:9" ht="84.95" customHeight="1" x14ac:dyDescent="0.3">
      <c r="A19" s="18"/>
      <c r="B19" s="22" t="s">
        <v>31</v>
      </c>
      <c r="C19" s="6" t="s">
        <v>46</v>
      </c>
      <c r="D19" s="6" t="s">
        <v>50</v>
      </c>
      <c r="E19" s="6" t="s">
        <v>51</v>
      </c>
      <c r="F19" s="6" t="s">
        <v>51</v>
      </c>
      <c r="G19" s="6">
        <v>10</v>
      </c>
      <c r="H19" s="6">
        <f>G19*0.9</f>
        <v>9</v>
      </c>
      <c r="I19" s="6" t="s">
        <v>59</v>
      </c>
    </row>
    <row r="20" spans="1:9" ht="42.4" customHeight="1" x14ac:dyDescent="0.3">
      <c r="A20" s="18"/>
      <c r="B20" s="23"/>
      <c r="C20" s="6" t="s">
        <v>47</v>
      </c>
      <c r="D20" s="6" t="s">
        <v>42</v>
      </c>
      <c r="E20" s="6" t="s">
        <v>53</v>
      </c>
      <c r="F20" s="6" t="s">
        <v>53</v>
      </c>
      <c r="G20" s="1">
        <v>10</v>
      </c>
      <c r="H20" s="1">
        <v>10</v>
      </c>
      <c r="I20" s="1"/>
    </row>
    <row r="21" spans="1:9" ht="42.4" customHeight="1" x14ac:dyDescent="0.3">
      <c r="A21" s="18"/>
      <c r="B21" s="24"/>
      <c r="C21" s="6" t="s">
        <v>48</v>
      </c>
      <c r="D21" s="6" t="s">
        <v>43</v>
      </c>
      <c r="E21" s="6" t="s">
        <v>54</v>
      </c>
      <c r="F21" s="6" t="s">
        <v>54</v>
      </c>
      <c r="G21" s="1">
        <v>10</v>
      </c>
      <c r="H21" s="1">
        <v>10</v>
      </c>
      <c r="I21" s="1"/>
    </row>
    <row r="22" spans="1:9" ht="78.75" x14ac:dyDescent="0.3">
      <c r="A22" s="1"/>
      <c r="B22" s="1" t="s">
        <v>32</v>
      </c>
      <c r="C22" s="1" t="s">
        <v>33</v>
      </c>
      <c r="D22" s="6" t="s">
        <v>44</v>
      </c>
      <c r="E22" s="6" t="s">
        <v>55</v>
      </c>
      <c r="F22" s="6" t="s">
        <v>55</v>
      </c>
      <c r="G22" s="6">
        <v>10</v>
      </c>
      <c r="H22" s="6">
        <f>G22*0.6</f>
        <v>6</v>
      </c>
      <c r="I22" s="1" t="s">
        <v>60</v>
      </c>
    </row>
    <row r="23" spans="1:9" ht="21.95" customHeight="1" x14ac:dyDescent="0.3">
      <c r="A23" s="18" t="s">
        <v>34</v>
      </c>
      <c r="B23" s="18"/>
      <c r="C23" s="18"/>
      <c r="D23" s="18"/>
      <c r="E23" s="18"/>
      <c r="F23" s="18"/>
      <c r="G23" s="3"/>
      <c r="H23" s="5">
        <f>I8+SUM(H15:H22)</f>
        <v>95</v>
      </c>
      <c r="I23" s="1"/>
    </row>
    <row r="25" spans="1:9" x14ac:dyDescent="0.3">
      <c r="F25" s="12"/>
    </row>
    <row r="26" spans="1:9" x14ac:dyDescent="0.3">
      <c r="F26" s="12"/>
    </row>
    <row r="27" spans="1:9" x14ac:dyDescent="0.3">
      <c r="F27" s="12"/>
    </row>
    <row r="30" spans="1:9" x14ac:dyDescent="0.3">
      <c r="F30" s="25"/>
      <c r="G30" s="25"/>
      <c r="H30" s="25"/>
      <c r="I30" s="25"/>
    </row>
    <row r="31" spans="1:9" x14ac:dyDescent="0.3">
      <c r="F31" s="25"/>
      <c r="G31" s="25"/>
      <c r="H31" s="25"/>
      <c r="I31" s="25"/>
    </row>
    <row r="32" spans="1:9" x14ac:dyDescent="0.3">
      <c r="F32" s="26"/>
      <c r="G32" s="26"/>
      <c r="H32" s="26"/>
      <c r="I32" s="26"/>
    </row>
    <row r="33" spans="6:9" x14ac:dyDescent="0.3">
      <c r="F33" s="25"/>
      <c r="G33" s="26"/>
      <c r="H33" s="26"/>
      <c r="I33" s="26"/>
    </row>
    <row r="34" spans="6:9" x14ac:dyDescent="0.3">
      <c r="F34" s="25"/>
      <c r="G34" s="26"/>
      <c r="H34" s="26"/>
      <c r="I34" s="26"/>
    </row>
  </sheetData>
  <mergeCells count="27">
    <mergeCell ref="F30:I30"/>
    <mergeCell ref="F31:I31"/>
    <mergeCell ref="F32:I32"/>
    <mergeCell ref="F33:I33"/>
    <mergeCell ref="F34:I34"/>
    <mergeCell ref="B12:E12"/>
    <mergeCell ref="F12:I12"/>
    <mergeCell ref="B13:E13"/>
    <mergeCell ref="F13:I13"/>
    <mergeCell ref="A23:F23"/>
    <mergeCell ref="A12:A13"/>
    <mergeCell ref="A14:A21"/>
    <mergeCell ref="B15:B18"/>
    <mergeCell ref="B19:B21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rintOptions horizontalCentered="1" verticalCentered="1"/>
  <pageMargins left="0.70069444444444495" right="0.70069444444444495" top="0.75138888888888899" bottom="0.75138888888888899" header="0.29861111111111099" footer="0.29861111111111099"/>
  <pageSetup paperSize="9" scale="7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2025-08-20T05:02:53Z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76CC67D7DE73403AB985969AC947A83D_13</vt:lpwstr>
  </property>
</Properties>
</file>