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336CB27B-3945-4E65-B03D-9158F161DC6E}"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19" i="45"/>
  <c r="H8" i="45"/>
  <c r="I8" i="45" s="1"/>
  <c r="H21" i="45" s="1"/>
</calcChain>
</file>

<file path=xl/sharedStrings.xml><?xml version="1.0" encoding="utf-8"?>
<sst xmlns="http://schemas.openxmlformats.org/spreadsheetml/2006/main" count="72" uniqueCount="61">
  <si>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</si>
  <si>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</si>
  <si>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</si>
  <si>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</si>
  <si>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</si>
  <si>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</si>
  <si>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</si>
  <si>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</si>
  <si>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</si>
  <si>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</si>
  <si>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</si>
  <si>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</si>
  <si>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</si>
  <si>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</si>
  <si>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</si>
  <si>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</si>
  <si>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</si>
  <si>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</si>
  <si>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</si>
  <si>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</si>
  <si>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</si>
  <si>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</si>
  <si>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</si>
  <si>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</si>
  <si>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</si>
  <si>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</si>
  <si>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</si>
  <si>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</si>
  <si>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满意度指标（10分）</t>
  </si>
  <si>
    <t>服务对象满意度指标（10分）</t>
  </si>
  <si>
    <t>总分</t>
  </si>
  <si>
    <t xml:space="preserve">项目支出绩效自评表 </t>
  </si>
  <si>
    <t>修复京港澳高速阎村、窦店以及六环路肖庄、白庄子等四处高速公路因“23·7”降雨造成的水毁路段，确保交通正常运行。</t>
  </si>
  <si>
    <t>完成了京港澳高速阎村、窦店以及六环路肖庄、白庄子等四处高速公路因“23·7”降雨造成的水毁路段修复。</t>
  </si>
  <si>
    <t>修复两侧边坡长度</t>
  </si>
  <si>
    <t>14.53公里</t>
  </si>
  <si>
    <t>项目完成时间</t>
  </si>
  <si>
    <t>2024年6月底前完成</t>
  </si>
  <si>
    <t>2024年6月28日完工</t>
  </si>
  <si>
    <t>对边坡进行修复，保证交通运行安全</t>
  </si>
  <si>
    <t>群众满意度</t>
  </si>
  <si>
    <t>经济成本指标
（10分）</t>
  </si>
  <si>
    <t>3704万</t>
  </si>
  <si>
    <t xml:space="preserve">      其他资金</t>
  </si>
  <si>
    <t>2310-110000-04-01-241793阎村等四处高速公路水毁修复工程</t>
  </si>
  <si>
    <t>工程质量标准</t>
  </si>
  <si>
    <t>符合《公路养护工程质量检验评定标准》（JTG5220-2020）要求</t>
  </si>
  <si>
    <t>恢复效果</t>
  </si>
  <si>
    <t>通过疏导降雨径流，保护道路边坡，减少泥沙对排水系统的影响对整体现状进行综合治理，治理后的防汛能力大幅提升，避免了社会群众因水灾造成的经济损失及社会对因水灾造成的断路产生不良影响</t>
  </si>
  <si>
    <t>项目支出数</t>
  </si>
  <si>
    <t>满意度未形成统计标准，下一步将完善使用主体满意度调查方式方法，更加科学严谨的评判满意度</t>
  </si>
  <si>
    <t>取得一定效果，但效益仍可不断提升。</t>
    <phoneticPr fontId="8" type="noConversion"/>
  </si>
  <si>
    <t>北京市公路事业发展中心</t>
    <phoneticPr fontId="8" type="noConversion"/>
  </si>
  <si>
    <r>
      <t>数量指标
（</t>
    </r>
    <r>
      <rPr>
        <sz val="10.5"/>
        <color rgb="FF000000"/>
        <rFont val="宋体"/>
        <family val="3"/>
        <charset val="134"/>
      </rPr>
      <t>15</t>
    </r>
    <r>
      <rPr>
        <sz val="10.5"/>
        <color indexed="8"/>
        <rFont val="宋体"/>
        <family val="3"/>
        <charset val="134"/>
      </rPr>
      <t>分）</t>
    </r>
  </si>
  <si>
    <r>
      <rPr>
        <sz val="10.5"/>
        <color rgb="FF000000"/>
        <rFont val="宋体"/>
        <family val="3"/>
        <charset val="134"/>
      </rPr>
      <t xml:space="preserve"> =</t>
    </r>
    <r>
      <rPr>
        <sz val="10.5"/>
        <color indexed="8"/>
        <rFont val="宋体"/>
        <family val="3"/>
        <charset val="134"/>
      </rPr>
      <t>14.53公里</t>
    </r>
  </si>
  <si>
    <r>
      <rPr>
        <sz val="10.5"/>
        <color rgb="FF000000"/>
        <rFont val="宋体"/>
        <family val="3"/>
        <charset val="134"/>
      </rPr>
      <t>质量</t>
    </r>
    <r>
      <rPr>
        <sz val="10.5"/>
        <color indexed="8"/>
        <rFont val="宋体"/>
        <family val="3"/>
        <charset val="134"/>
      </rPr>
      <t>指标
（</t>
    </r>
    <r>
      <rPr>
        <sz val="10.5"/>
        <color rgb="FF000000"/>
        <rFont val="宋体"/>
        <family val="3"/>
        <charset val="134"/>
      </rPr>
      <t>13</t>
    </r>
    <r>
      <rPr>
        <sz val="10.5"/>
        <color indexed="8"/>
        <rFont val="宋体"/>
        <family val="3"/>
        <charset val="134"/>
      </rPr>
      <t>分）</t>
    </r>
  </si>
  <si>
    <r>
      <t>时效指标
（</t>
    </r>
    <r>
      <rPr>
        <sz val="10.5"/>
        <color rgb="FF000000"/>
        <rFont val="宋体"/>
        <family val="3"/>
        <charset val="134"/>
      </rPr>
      <t>12</t>
    </r>
    <r>
      <rPr>
        <sz val="10.5"/>
        <color indexed="8"/>
        <rFont val="宋体"/>
        <family val="3"/>
        <charset val="134"/>
      </rPr>
      <t>分）</t>
    </r>
  </si>
  <si>
    <r>
      <rPr>
        <sz val="10.5"/>
        <color rgb="FF000000"/>
        <rFont val="宋体"/>
        <family val="3"/>
        <charset val="134"/>
      </rPr>
      <t>≤</t>
    </r>
    <r>
      <rPr>
        <sz val="10.5"/>
        <color indexed="8"/>
        <rFont val="宋体"/>
        <family val="3"/>
        <charset val="134"/>
      </rPr>
      <t>3704万</t>
    </r>
  </si>
  <si>
    <r>
      <t>效益指标
（</t>
    </r>
    <r>
      <rPr>
        <sz val="10.5"/>
        <color rgb="FF000000"/>
        <rFont val="宋体"/>
        <family val="3"/>
        <charset val="134"/>
      </rPr>
      <t>3</t>
    </r>
    <r>
      <rPr>
        <sz val="10.5"/>
        <color indexed="8"/>
        <rFont val="宋体"/>
        <family val="3"/>
        <charset val="134"/>
      </rPr>
      <t>0分）</t>
    </r>
  </si>
  <si>
    <r>
      <t>社会效益指标
（</t>
    </r>
    <r>
      <rPr>
        <sz val="10.5"/>
        <color rgb="FF000000"/>
        <rFont val="宋体"/>
        <family val="3"/>
        <charset val="134"/>
      </rPr>
      <t>3</t>
    </r>
    <r>
      <rPr>
        <sz val="10.5"/>
        <color indexed="8"/>
        <rFont val="宋体"/>
        <family val="3"/>
        <charset val="134"/>
      </rPr>
      <t>0分）</t>
    </r>
  </si>
  <si>
    <r>
      <rPr>
        <sz val="10.5"/>
        <color rgb="FF000000"/>
        <rFont val="宋体"/>
        <family val="3"/>
        <charset val="134"/>
      </rPr>
      <t>≥</t>
    </r>
    <r>
      <rPr>
        <sz val="10.5"/>
        <color indexed="8"/>
        <rFont val="宋体"/>
        <family val="3"/>
        <charset val="134"/>
      </rPr>
      <t>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</si>
</sst>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indexed="8"/>
      <name val="宋体"/>
      <family val="3"/>
      <charset val="134"/>
    </font>
    <font>
      <sz val="10.5"/>
      <name val="宋体"/>
      <family val="3"/>
      <charset val="134"/>
    </font>
    <font>
      <sz val="10.5"/>
      <color theme="1"/>
      <name val="宋体"/>
      <family val="3"/>
      <charset val="134"/>
    </font>
    <font>
      <sz val="10.5"/>
      <color rgb="FF000000"/>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22">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176" fontId="5" fillId="0" borderId="0" applyFont="0" applyFill="0" applyBorder="0" applyProtection="0"/>
  </cellStyleXfs>
  <cellXfs count="35">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3" xfId="15" applyFont="1" applyBorder="1" applyAlignment="1">
      <alignment horizontal="center" vertical="center" wrapText="1"/>
    </xf>
    <xf numFmtId="0" fontId="10" fillId="0" borderId="2" xfId="15"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31" fontId="10"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15"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cellXfs>
  <cellStyles count="22">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2 4 2" xfId="16" xr:uid="{00000000-0005-0000-0000-000006000000}"/>
    <cellStyle name="常规 3" xfId="6" xr:uid="{00000000-0005-0000-0000-000007000000}"/>
    <cellStyle name="常规 3 2" xfId="17" xr:uid="{00000000-0005-0000-0000-000008000000}"/>
    <cellStyle name="常规 4" xfId="7" xr:uid="{00000000-0005-0000-0000-000009000000}"/>
    <cellStyle name="常规 4 2" xfId="8" xr:uid="{00000000-0005-0000-0000-00000A000000}"/>
    <cellStyle name="常规 4 2 2" xfId="19" xr:uid="{00000000-0005-0000-0000-00000B000000}"/>
    <cellStyle name="常规 4 3" xfId="9" xr:uid="{00000000-0005-0000-0000-00000C000000}"/>
    <cellStyle name="常规 4 4" xfId="10" xr:uid="{00000000-0005-0000-0000-00000D000000}"/>
    <cellStyle name="常规 4 4 2" xfId="20" xr:uid="{00000000-0005-0000-0000-00000E000000}"/>
    <cellStyle name="常规 4 5" xfId="18" xr:uid="{00000000-0005-0000-0000-00000F000000}"/>
    <cellStyle name="常规 5" xfId="11" xr:uid="{00000000-0005-0000-0000-000010000000}"/>
    <cellStyle name="常规 6" xfId="12" xr:uid="{00000000-0005-0000-0000-000011000000}"/>
    <cellStyle name="常规 7" xfId="13" xr:uid="{00000000-0005-0000-0000-000012000000}"/>
    <cellStyle name="常规 8" xfId="15" xr:uid="{00000000-0005-0000-0000-000013000000}"/>
    <cellStyle name="千位分隔 2" xfId="14" xr:uid="{00000000-0005-0000-0000-000014000000}"/>
    <cellStyle name="千位分隔 2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
  <sheetViews>
    <sheetView tabSelected="1" topLeftCell="A19" workbookViewId="0">
      <selection activeCell="C5" sqref="C5:I5"/>
    </sheetView>
  </sheetViews>
  <sheetFormatPr defaultColWidth="9" defaultRowHeight="13.15" x14ac:dyDescent="0.3"/>
  <cols>
    <col min="1" max="1" width="4.1328125" style="18" customWidth="1"/>
    <col min="2" max="2" width="12.3984375" style="18" customWidth="1"/>
    <col min="3" max="3" width="18.59765625" style="18" customWidth="1"/>
    <col min="4" max="6" width="22.59765625" style="18" customWidth="1"/>
    <col min="7" max="7" width="12.59765625" style="19" customWidth="1"/>
    <col min="8" max="8" width="12.59765625" style="18" customWidth="1"/>
    <col min="9" max="9" width="16.3984375" style="18" customWidth="1"/>
    <col min="10" max="16384" width="9" style="18"/>
  </cols>
  <sheetData>
    <row r="1" spans="1:9" x14ac:dyDescent="0.3">
      <c r="A1" s="30"/>
      <c r="B1" s="30"/>
      <c r="C1" s="30"/>
      <c r="D1" s="30"/>
      <c r="E1" s="30"/>
      <c r="F1" s="30"/>
      <c r="G1" s="30"/>
    </row>
    <row r="2" spans="1:9" ht="25.05" customHeight="1" x14ac:dyDescent="0.3">
      <c r="A2" s="31" t="s">
        <v>31</v>
      </c>
      <c r="B2" s="32"/>
      <c r="C2" s="32"/>
      <c r="D2" s="32"/>
      <c r="E2" s="32"/>
      <c r="F2" s="32"/>
      <c r="G2" s="32"/>
      <c r="H2" s="32"/>
      <c r="I2" s="32"/>
    </row>
    <row r="3" spans="1:9" ht="18" customHeight="1" x14ac:dyDescent="0.3">
      <c r="A3" s="33" t="s">
        <v>0</v>
      </c>
      <c r="B3" s="34"/>
      <c r="C3" s="34"/>
      <c r="D3" s="34"/>
      <c r="E3" s="34"/>
      <c r="F3" s="34"/>
      <c r="G3" s="34"/>
      <c r="H3" s="34"/>
      <c r="I3" s="34"/>
    </row>
    <row r="4" spans="1:9" x14ac:dyDescent="0.3">
      <c r="A4" s="16"/>
      <c r="B4" s="16"/>
      <c r="C4" s="16"/>
      <c r="D4" s="16"/>
      <c r="E4" s="16"/>
      <c r="F4" s="16"/>
      <c r="G4" s="17"/>
    </row>
    <row r="5" spans="1:9" x14ac:dyDescent="0.3">
      <c r="A5" s="23" t="s">
        <v>1</v>
      </c>
      <c r="B5" s="23"/>
      <c r="C5" s="20" t="s">
        <v>44</v>
      </c>
      <c r="D5" s="21"/>
      <c r="E5" s="21"/>
      <c r="F5" s="21"/>
      <c r="G5" s="21"/>
      <c r="H5" s="21"/>
      <c r="I5" s="22"/>
    </row>
    <row r="6" spans="1:9" x14ac:dyDescent="0.3">
      <c r="A6" s="23" t="s">
        <v>2</v>
      </c>
      <c r="B6" s="23"/>
      <c r="C6" s="29" t="s">
        <v>3</v>
      </c>
      <c r="D6" s="29"/>
      <c r="E6" s="29"/>
      <c r="F6" s="2" t="s">
        <v>4</v>
      </c>
      <c r="G6" s="29" t="s">
        <v>52</v>
      </c>
      <c r="H6" s="29"/>
      <c r="I6" s="29"/>
    </row>
    <row r="7" spans="1:9" x14ac:dyDescent="0.3">
      <c r="A7" s="23" t="s">
        <v>5</v>
      </c>
      <c r="B7" s="23"/>
      <c r="C7" s="4"/>
      <c r="D7" s="1" t="s">
        <v>6</v>
      </c>
      <c r="E7" s="4" t="s">
        <v>7</v>
      </c>
      <c r="F7" s="4" t="s">
        <v>8</v>
      </c>
      <c r="G7" s="4" t="s">
        <v>9</v>
      </c>
      <c r="H7" s="4" t="s">
        <v>10</v>
      </c>
      <c r="I7" s="1" t="s">
        <v>11</v>
      </c>
    </row>
    <row r="8" spans="1:9" x14ac:dyDescent="0.3">
      <c r="A8" s="23" t="s">
        <v>12</v>
      </c>
      <c r="B8" s="23"/>
      <c r="C8" s="4" t="s">
        <v>13</v>
      </c>
      <c r="D8" s="3">
        <v>3704</v>
      </c>
      <c r="E8" s="3">
        <v>3704</v>
      </c>
      <c r="F8" s="3">
        <v>3704</v>
      </c>
      <c r="G8" s="4">
        <v>10</v>
      </c>
      <c r="H8" s="5">
        <f>F8/E8</f>
        <v>1</v>
      </c>
      <c r="I8" s="6">
        <f>H8*10</f>
        <v>10</v>
      </c>
    </row>
    <row r="9" spans="1:9" x14ac:dyDescent="0.3">
      <c r="A9" s="24"/>
      <c r="B9" s="24"/>
      <c r="C9" s="4" t="s">
        <v>14</v>
      </c>
      <c r="D9" s="3">
        <v>3704</v>
      </c>
      <c r="E9" s="3">
        <v>3704</v>
      </c>
      <c r="F9" s="3">
        <v>3704</v>
      </c>
      <c r="G9" s="4" t="s">
        <v>15</v>
      </c>
      <c r="H9" s="4" t="s">
        <v>15</v>
      </c>
      <c r="I9" s="1" t="s">
        <v>15</v>
      </c>
    </row>
    <row r="10" spans="1:9" x14ac:dyDescent="0.3">
      <c r="A10" s="25"/>
      <c r="B10" s="25"/>
      <c r="C10" s="7" t="s">
        <v>16</v>
      </c>
      <c r="D10" s="8"/>
      <c r="E10" s="8"/>
      <c r="F10" s="8"/>
      <c r="G10" s="7" t="s">
        <v>15</v>
      </c>
      <c r="H10" s="7" t="s">
        <v>15</v>
      </c>
      <c r="I10" s="8" t="s">
        <v>15</v>
      </c>
    </row>
    <row r="11" spans="1:9" x14ac:dyDescent="0.3">
      <c r="A11" s="25"/>
      <c r="B11" s="25"/>
      <c r="C11" s="7" t="s">
        <v>43</v>
      </c>
      <c r="D11" s="8"/>
      <c r="E11" s="8"/>
      <c r="F11" s="8"/>
      <c r="G11" s="7" t="s">
        <v>15</v>
      </c>
      <c r="H11" s="7" t="s">
        <v>15</v>
      </c>
      <c r="I11" s="8" t="s">
        <v>15</v>
      </c>
    </row>
    <row r="12" spans="1:9" x14ac:dyDescent="0.3">
      <c r="A12" s="23" t="s">
        <v>17</v>
      </c>
      <c r="B12" s="23" t="s">
        <v>18</v>
      </c>
      <c r="C12" s="23"/>
      <c r="D12" s="23"/>
      <c r="E12" s="23"/>
      <c r="F12" s="23" t="s">
        <v>19</v>
      </c>
      <c r="G12" s="23"/>
      <c r="H12" s="23"/>
      <c r="I12" s="23"/>
    </row>
    <row r="13" spans="1:9" ht="78.95" customHeight="1" x14ac:dyDescent="0.3">
      <c r="A13" s="23"/>
      <c r="B13" s="20" t="s">
        <v>32</v>
      </c>
      <c r="C13" s="21"/>
      <c r="D13" s="21"/>
      <c r="E13" s="22"/>
      <c r="F13" s="20" t="s">
        <v>33</v>
      </c>
      <c r="G13" s="21"/>
      <c r="H13" s="21"/>
      <c r="I13" s="22"/>
    </row>
    <row r="14" spans="1:9" ht="26.25" customHeight="1" x14ac:dyDescent="0.3">
      <c r="A14" s="26" t="s">
        <v>20</v>
      </c>
      <c r="B14" s="1" t="s">
        <v>21</v>
      </c>
      <c r="C14" s="1" t="s">
        <v>22</v>
      </c>
      <c r="D14" s="4" t="s">
        <v>23</v>
      </c>
      <c r="E14" s="1" t="s">
        <v>24</v>
      </c>
      <c r="F14" s="1" t="s">
        <v>25</v>
      </c>
      <c r="G14" s="4" t="s">
        <v>9</v>
      </c>
      <c r="H14" s="4" t="s">
        <v>11</v>
      </c>
      <c r="I14" s="1" t="s">
        <v>26</v>
      </c>
    </row>
    <row r="15" spans="1:9" ht="40.9" customHeight="1" x14ac:dyDescent="0.3">
      <c r="A15" s="27"/>
      <c r="B15" s="26" t="s">
        <v>27</v>
      </c>
      <c r="C15" s="1" t="s">
        <v>53</v>
      </c>
      <c r="D15" s="1" t="s">
        <v>34</v>
      </c>
      <c r="E15" s="1" t="s">
        <v>54</v>
      </c>
      <c r="F15" s="1" t="s">
        <v>35</v>
      </c>
      <c r="G15" s="10">
        <v>15</v>
      </c>
      <c r="H15" s="10">
        <v>15</v>
      </c>
      <c r="I15" s="1"/>
    </row>
    <row r="16" spans="1:9" ht="40.9" customHeight="1" x14ac:dyDescent="0.3">
      <c r="A16" s="27"/>
      <c r="B16" s="27"/>
      <c r="C16" s="1" t="s">
        <v>55</v>
      </c>
      <c r="D16" s="1" t="s">
        <v>45</v>
      </c>
      <c r="E16" s="1" t="s">
        <v>46</v>
      </c>
      <c r="F16" s="1" t="s">
        <v>46</v>
      </c>
      <c r="G16" s="10">
        <v>13</v>
      </c>
      <c r="H16" s="10">
        <v>13</v>
      </c>
      <c r="I16" s="1"/>
    </row>
    <row r="17" spans="1:9" ht="40.9" customHeight="1" x14ac:dyDescent="0.3">
      <c r="A17" s="27"/>
      <c r="B17" s="27"/>
      <c r="C17" s="1" t="s">
        <v>56</v>
      </c>
      <c r="D17" s="1" t="s">
        <v>36</v>
      </c>
      <c r="E17" s="1" t="s">
        <v>37</v>
      </c>
      <c r="F17" s="11" t="s">
        <v>38</v>
      </c>
      <c r="G17" s="10">
        <v>12</v>
      </c>
      <c r="H17" s="10">
        <v>12</v>
      </c>
      <c r="I17" s="1"/>
    </row>
    <row r="18" spans="1:9" ht="40.9" customHeight="1" x14ac:dyDescent="0.3">
      <c r="A18" s="27"/>
      <c r="B18" s="28"/>
      <c r="C18" s="1" t="s">
        <v>41</v>
      </c>
      <c r="D18" s="1" t="s">
        <v>49</v>
      </c>
      <c r="E18" s="1" t="s">
        <v>57</v>
      </c>
      <c r="F18" s="1" t="s">
        <v>42</v>
      </c>
      <c r="G18" s="10">
        <v>10</v>
      </c>
      <c r="H18" s="10">
        <v>10</v>
      </c>
      <c r="I18" s="1"/>
    </row>
    <row r="19" spans="1:9" ht="105" x14ac:dyDescent="0.3">
      <c r="A19" s="28"/>
      <c r="B19" s="9" t="s">
        <v>58</v>
      </c>
      <c r="C19" s="1" t="s">
        <v>59</v>
      </c>
      <c r="D19" s="1" t="s">
        <v>47</v>
      </c>
      <c r="E19" s="1" t="s">
        <v>39</v>
      </c>
      <c r="F19" s="1" t="s">
        <v>48</v>
      </c>
      <c r="G19" s="10">
        <v>30</v>
      </c>
      <c r="H19" s="10">
        <f>ROUNDDOWN(G19*0.9,)</f>
        <v>27</v>
      </c>
      <c r="I19" s="1" t="s">
        <v>51</v>
      </c>
    </row>
    <row r="20" spans="1:9" ht="78.75" x14ac:dyDescent="0.3">
      <c r="A20" s="12"/>
      <c r="B20" s="1" t="s">
        <v>28</v>
      </c>
      <c r="C20" s="1" t="s">
        <v>29</v>
      </c>
      <c r="D20" s="1" t="s">
        <v>40</v>
      </c>
      <c r="E20" s="13" t="s">
        <v>60</v>
      </c>
      <c r="F20" s="13">
        <v>0.9</v>
      </c>
      <c r="G20" s="10">
        <v>10</v>
      </c>
      <c r="H20" s="10">
        <f>ROUNDDOWN(G20*0.9,)</f>
        <v>9</v>
      </c>
      <c r="I20" s="14" t="s">
        <v>50</v>
      </c>
    </row>
    <row r="21" spans="1:9" x14ac:dyDescent="0.3">
      <c r="A21" s="23" t="s">
        <v>30</v>
      </c>
      <c r="B21" s="23"/>
      <c r="C21" s="23"/>
      <c r="D21" s="23"/>
      <c r="E21" s="23"/>
      <c r="F21" s="23"/>
      <c r="G21" s="10"/>
      <c r="H21" s="15">
        <f>I8+SUM(H15:H20)</f>
        <v>96</v>
      </c>
      <c r="I21" s="1"/>
    </row>
  </sheetData>
  <mergeCells count="21">
    <mergeCell ref="A1:G1"/>
    <mergeCell ref="A2:I2"/>
    <mergeCell ref="A3:I3"/>
    <mergeCell ref="A5:B5"/>
    <mergeCell ref="C5:I5"/>
    <mergeCell ref="A6:B6"/>
    <mergeCell ref="C6:E6"/>
    <mergeCell ref="G6:I6"/>
    <mergeCell ref="F13:I13"/>
    <mergeCell ref="A21:F21"/>
    <mergeCell ref="A7:B7"/>
    <mergeCell ref="A8:B8"/>
    <mergeCell ref="A9:B9"/>
    <mergeCell ref="B12:E12"/>
    <mergeCell ref="F12:I12"/>
    <mergeCell ref="A12:A13"/>
    <mergeCell ref="A10:B10"/>
    <mergeCell ref="A11:B11"/>
    <mergeCell ref="B15:B18"/>
    <mergeCell ref="A14:A19"/>
    <mergeCell ref="B13:E13"/>
  </mergeCells>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2025-08-20T05:02:51Z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B34A90F7DDBD49BAB5473740CA2EECCE_13</vt:lpwstr>
  </property>
</Properties>
</file>