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57A9350B-ADC4-43D8-92D2-E315973FB98B}"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45" l="1"/>
  <c r="I7" i="45" s="1"/>
  <c r="H23" i="45" s="1"/>
</calcChain>
</file>

<file path=xl/sharedStrings.xml><?xml version="1.0" encoding="utf-8"?>
<sst xmlns="http://schemas.openxmlformats.org/spreadsheetml/2006/main" count="80" uniqueCount="69">
  <si>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</si>
  <si>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</si>
  <si>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</si>
  <si>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</si>
  <si>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</si>
  <si>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</si>
  <si>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</si>
  <si>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</si>
  <si>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</si>
  <si>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</si>
  <si>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</si>
  <si>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</si>
  <si>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</si>
  <si>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</si>
  <si>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</si>
  <si>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</si>
  <si>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</si>
  <si>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</si>
  <si>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</si>
  <si>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</si>
  <si>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</si>
  <si>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</si>
  <si>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</si>
  <si>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</si>
  <si>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</si>
  <si>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</si>
  <si>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</si>
  <si>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</si>
  <si>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</si>
  <si>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</si>
  <si>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</si>
  <si>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</si>
  <si>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</si>
  <si>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</si>
  <si>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可持续影响</t>
  </si>
  <si>
    <t>项目实施效果</t>
  </si>
  <si>
    <t>实施标准</t>
  </si>
  <si>
    <t>项目实施进度</t>
  </si>
  <si>
    <t>项目支出数</t>
  </si>
  <si>
    <t>98.41017万元</t>
  </si>
  <si>
    <t>制定项目方案个数</t>
  </si>
  <si>
    <t>5个</t>
  </si>
  <si>
    <t>参赛选手人数</t>
  </si>
  <si>
    <t>聘请专家人数</t>
  </si>
  <si>
    <t>比赛覆盖率</t>
  </si>
  <si>
    <t xml:space="preserve">项目支出绩效自评表 </t>
  </si>
  <si>
    <t>≤450人</t>
  </si>
  <si>
    <t>≥80%</t>
  </si>
  <si>
    <t>≤
103.786682万元</t>
  </si>
  <si>
    <t xml:space="preserve">    北京市第六届职业技能大赛暨北京市交通行业第五届职业技能大赛于4月正式启动，12月圆满结束。国赛项目分别于11月18日、12月7日圆满结束。市赛表彰为2024年12月，行业赛表彰为2025年1月。</t>
  </si>
  <si>
    <t xml:space="preserve">    通过每年定期举办竞赛活动，使行业从业人员业务操作能力得到提高，形成“比学赶帮超”的氛围，带动全行业从业人员技术发展革新，发扬技能报国、交通强国理念。</t>
  </si>
  <si>
    <t xml:space="preserve">    培养行业高级技能人才，提高行业从业人员素质，提升技能大赛行业影响力，弘扬“劳模精神”“工匠精神”。</t>
  </si>
  <si>
    <t xml:space="preserve">    在项目实施进度方面，赛事宣传动员、比赛组织和国赛参赛均按照计划进度完成，表彰环节因国赛比赛时间较晚，叠加等待成绩发布和公文流转环节时间，正式表彰文件于2025年1月完成。</t>
  </si>
  <si>
    <t>效益指标（40分）</t>
  </si>
  <si>
    <t>63人次</t>
  </si>
  <si>
    <t>202人</t>
  </si>
  <si>
    <t>交通行业职业技能竞赛</t>
    <phoneticPr fontId="7" type="noConversion"/>
  </si>
  <si>
    <t>我中心将举办北京地区交通行业技能竞赛各项目，并完成前期宣传动员、比赛组织、赛后总结表彰、国赛集训和参赛等工作，通过技能大赛的组织鼓励行业企业和从业人员积极参与，提高行业从业人员素质和技能水平，展现北京交通工匠风采，弘扬“劳模精神”“工匠精神”，为交通强国建设储备技能人才力量。</t>
    <phoneticPr fontId="7" type="noConversion"/>
  </si>
  <si>
    <t>圆满完成北京市第六届职业技能大赛暨北京市交通行业第五届职业技能大赛。为营造劳动光荣的社会风尚和精益求精的敬业风气、促进就业创业、全面建设北京现代化综合交通运输体系提供了有力的技术支持和人才保障。</t>
    <phoneticPr fontId="7" type="noConversion"/>
  </si>
  <si>
    <t>开展赛事宣传动员、比赛组织、总结表彰和国赛参赛，2024年12月底前完成全部工作。</t>
    <phoneticPr fontId="7" type="noConversion"/>
  </si>
  <si>
    <t xml:space="preserve">    本次大赛在参赛人数、比赛规模和比赛成绩等方面均超过历史最佳水平，为营造劳动光荣的社会风尚和精益求精的敬业风气、促进就业创业、全面建设北京现代化综合交通运输体系提供了有力的技术支持和人才保障。</t>
    <phoneticPr fontId="7" type="noConversion"/>
  </si>
  <si>
    <t>有效提高了行业从业人员素质，提升技能大赛行业影响力，弘扬“劳模精神”“工匠精神”。</t>
    <phoneticPr fontId="7" type="noConversion"/>
  </si>
  <si>
    <t>北京市交通运输职业资格事务中心</t>
    <phoneticPr fontId="7" type="noConversion"/>
  </si>
  <si>
    <r>
      <rPr>
        <sz val="10.5"/>
        <color rgb="FF000000"/>
        <rFont val="宋体"/>
        <family val="3"/>
        <charset val="134"/>
      </rPr>
      <t>≤</t>
    </r>
    <r>
      <rPr>
        <sz val="10.5"/>
        <color indexed="8"/>
        <rFont val="宋体"/>
        <family val="3"/>
        <charset val="134"/>
      </rPr>
      <t>100人</t>
    </r>
    <r>
      <rPr>
        <sz val="10.5"/>
        <color rgb="FF000000"/>
        <rFont val="宋体"/>
        <family val="3"/>
        <charset val="134"/>
      </rPr>
      <t>次</t>
    </r>
  </si>
  <si>
    <r>
      <rPr>
        <sz val="10.5"/>
        <color rgb="FF000000"/>
        <rFont val="宋体"/>
        <family val="3"/>
        <charset val="134"/>
      </rPr>
      <t>根据相关文件要求，</t>
    </r>
    <r>
      <rPr>
        <sz val="10.5"/>
        <color indexed="8"/>
        <rFont val="宋体"/>
        <family val="3"/>
        <charset val="134"/>
      </rPr>
      <t>开展赛事宣传动员、比赛组织、总结表彰和国赛参赛</t>
    </r>
    <phoneticPr fontId="7" type="noConversion"/>
  </si>
  <si>
    <r>
      <t xml:space="preserve">    根据</t>
    </r>
    <r>
      <rPr>
        <sz val="10.5"/>
        <color rgb="FF000000"/>
        <rFont val="宋体"/>
        <family val="3"/>
        <charset val="134"/>
      </rPr>
      <t>相关文件</t>
    </r>
    <r>
      <rPr>
        <sz val="10.5"/>
        <color indexed="8"/>
        <rFont val="宋体"/>
        <family val="3"/>
        <charset val="134"/>
      </rPr>
      <t>要求圆满完成北京市第六届职业技能大赛暨北京市交通行业第五届职业技能大赛。</t>
    </r>
    <phoneticPr fontId="7" type="noConversion"/>
  </si>
  <si>
    <r>
      <t>可持续影响效益指标（</t>
    </r>
    <r>
      <rPr>
        <sz val="10.5"/>
        <color rgb="FF000000"/>
        <rFont val="宋体"/>
        <family val="3"/>
        <charset val="134"/>
      </rPr>
      <t>2</t>
    </r>
    <r>
      <rPr>
        <sz val="10.5"/>
        <color indexed="8"/>
        <rFont val="宋体"/>
        <family val="3"/>
        <charset val="134"/>
      </rPr>
      <t>0分）</t>
    </r>
    <phoneticPr fontId="7" type="noConversion"/>
  </si>
  <si>
    <r>
      <t>通过项目实施取得了一定成效，但</t>
    </r>
    <r>
      <rPr>
        <sz val="10.5"/>
        <color rgb="FF000000"/>
        <rFont val="宋体"/>
        <family val="3"/>
        <charset val="134"/>
      </rPr>
      <t>在行业影响力方面</t>
    </r>
    <r>
      <rPr>
        <sz val="10.5"/>
        <color indexed="8"/>
        <rFont val="宋体"/>
        <family val="3"/>
        <charset val="134"/>
      </rPr>
      <t>仍有提升空间。</t>
    </r>
    <phoneticPr fontId="7" type="noConversion"/>
  </si>
  <si>
    <r>
      <t>社会效益指标（</t>
    </r>
    <r>
      <rPr>
        <sz val="10.5"/>
        <color rgb="FF000000"/>
        <rFont val="宋体"/>
        <family val="3"/>
        <charset val="134"/>
      </rPr>
      <t>2</t>
    </r>
    <r>
      <rPr>
        <sz val="10.5"/>
        <color indexed="8"/>
        <rFont val="宋体"/>
        <family val="3"/>
        <charset val="134"/>
      </rPr>
      <t>0分）</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</si>
</sst>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color theme="1"/>
      <name val="宋体"/>
      <family val="3"/>
      <charset val="134"/>
    </font>
    <font>
      <sz val="10.5"/>
      <name val="宋体"/>
      <family val="3"/>
      <charset val="134"/>
    </font>
    <font>
      <sz val="10.5"/>
      <color rgb="FFFF0000"/>
      <name val="宋体"/>
      <family val="3"/>
      <charset val="134"/>
    </font>
    <font>
      <sz val="10.5"/>
      <color rgb="FF00000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24">
    <xf numFmtId="0" fontId="0" fillId="0" borderId="0" xfId="0">
      <alignment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9" fillId="0" borderId="1" xfId="6" applyFont="1" applyBorder="1" applyAlignment="1">
      <alignment horizontal="center" vertical="center" wrapText="1"/>
    </xf>
    <xf numFmtId="177" fontId="10" fillId="0" borderId="1"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10" fontId="1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9" fontId="9" fillId="0" borderId="1" xfId="6" applyNumberFormat="1" applyFont="1" applyBorder="1" applyAlignment="1">
      <alignment horizontal="center" vertical="center" wrapText="1"/>
    </xf>
    <xf numFmtId="0" fontId="10"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1" xfId="6"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zoomScale="80" zoomScaleNormal="80" workbookViewId="0">
      <selection activeCell="F13" sqref="F13:I13"/>
    </sheetView>
  </sheetViews>
  <sheetFormatPr defaultColWidth="9" defaultRowHeight="13.15" x14ac:dyDescent="0.3"/>
  <cols>
    <col min="1" max="1" width="4.1328125" style="8" customWidth="1"/>
    <col min="2" max="2" width="12.3984375" style="8" customWidth="1"/>
    <col min="3" max="3" width="18.59765625" style="8" customWidth="1"/>
    <col min="4" max="4" width="19" style="8" customWidth="1"/>
    <col min="5" max="5" width="19.46484375" style="8" customWidth="1"/>
    <col min="6" max="6" width="29.33203125" style="8" customWidth="1"/>
    <col min="7" max="7" width="8.1328125" style="9" customWidth="1"/>
    <col min="8" max="8" width="8.1328125" style="8" customWidth="1"/>
    <col min="9" max="9" width="29.46484375" style="8" customWidth="1"/>
    <col min="10" max="16384" width="9" style="8"/>
  </cols>
  <sheetData>
    <row r="1" spans="1:9" x14ac:dyDescent="0.3">
      <c r="A1" s="17"/>
      <c r="B1" s="17"/>
      <c r="C1" s="17"/>
      <c r="D1" s="17"/>
      <c r="E1" s="17"/>
      <c r="F1" s="17"/>
      <c r="G1" s="17"/>
    </row>
    <row r="2" spans="1:9" ht="25.05" customHeight="1" x14ac:dyDescent="0.3">
      <c r="A2" s="18" t="s">
        <v>45</v>
      </c>
      <c r="B2" s="19"/>
      <c r="C2" s="19"/>
      <c r="D2" s="19"/>
      <c r="E2" s="19"/>
      <c r="F2" s="19"/>
      <c r="G2" s="19"/>
      <c r="H2" s="19"/>
      <c r="I2" s="19"/>
    </row>
    <row r="3" spans="1:9" ht="18" customHeight="1" x14ac:dyDescent="0.3">
      <c r="A3" s="20" t="s">
        <v>32</v>
      </c>
      <c r="B3" s="21"/>
      <c r="C3" s="21"/>
      <c r="D3" s="21"/>
      <c r="E3" s="21"/>
      <c r="F3" s="21"/>
      <c r="G3" s="21"/>
      <c r="H3" s="21"/>
      <c r="I3" s="22"/>
    </row>
    <row r="4" spans="1:9" x14ac:dyDescent="0.3">
      <c r="A4" s="14" t="s">
        <v>0</v>
      </c>
      <c r="B4" s="14"/>
      <c r="C4" s="15" t="s">
        <v>56</v>
      </c>
      <c r="D4" s="15"/>
      <c r="E4" s="15"/>
      <c r="F4" s="15"/>
      <c r="G4" s="15"/>
      <c r="H4" s="15"/>
      <c r="I4" s="15"/>
    </row>
    <row r="5" spans="1:9" x14ac:dyDescent="0.3">
      <c r="A5" s="14" t="s">
        <v>11</v>
      </c>
      <c r="B5" s="14"/>
      <c r="C5" s="14" t="s">
        <v>31</v>
      </c>
      <c r="D5" s="14"/>
      <c r="E5" s="14"/>
      <c r="F5" s="1" t="s">
        <v>1</v>
      </c>
      <c r="G5" s="15" t="s">
        <v>62</v>
      </c>
      <c r="H5" s="15"/>
      <c r="I5" s="15"/>
    </row>
    <row r="6" spans="1:9" x14ac:dyDescent="0.3">
      <c r="A6" s="14" t="s">
        <v>12</v>
      </c>
      <c r="B6" s="14"/>
      <c r="C6" s="1"/>
      <c r="D6" s="1" t="s">
        <v>13</v>
      </c>
      <c r="E6" s="1" t="s">
        <v>14</v>
      </c>
      <c r="F6" s="1" t="s">
        <v>15</v>
      </c>
      <c r="G6" s="1" t="s">
        <v>8</v>
      </c>
      <c r="H6" s="1" t="s">
        <v>16</v>
      </c>
      <c r="I6" s="1" t="s">
        <v>2</v>
      </c>
    </row>
    <row r="7" spans="1:9" x14ac:dyDescent="0.3">
      <c r="A7" s="14" t="s">
        <v>17</v>
      </c>
      <c r="B7" s="14"/>
      <c r="C7" s="1" t="s">
        <v>18</v>
      </c>
      <c r="D7" s="2">
        <v>103.786682</v>
      </c>
      <c r="E7" s="2">
        <v>103.786682</v>
      </c>
      <c r="F7" s="2">
        <v>98.410169999999994</v>
      </c>
      <c r="G7" s="1">
        <v>10</v>
      </c>
      <c r="H7" s="10">
        <f>F7/E7</f>
        <v>0.94819651330601351</v>
      </c>
      <c r="I7" s="4">
        <f>H7*10</f>
        <v>9.481965133060136</v>
      </c>
    </row>
    <row r="8" spans="1:9" x14ac:dyDescent="0.3">
      <c r="A8" s="15"/>
      <c r="B8" s="15"/>
      <c r="C8" s="1" t="s">
        <v>19</v>
      </c>
      <c r="D8" s="2">
        <v>103.786682</v>
      </c>
      <c r="E8" s="2">
        <v>103.786682</v>
      </c>
      <c r="F8" s="2">
        <v>98.410169999999994</v>
      </c>
      <c r="G8" s="1" t="s">
        <v>20</v>
      </c>
      <c r="H8" s="1" t="s">
        <v>20</v>
      </c>
      <c r="I8" s="1" t="s">
        <v>20</v>
      </c>
    </row>
    <row r="9" spans="1:9" x14ac:dyDescent="0.3">
      <c r="A9" s="15"/>
      <c r="B9" s="15"/>
      <c r="C9" s="1" t="s">
        <v>21</v>
      </c>
      <c r="D9" s="11"/>
      <c r="E9" s="11"/>
      <c r="F9" s="11"/>
      <c r="G9" s="1" t="s">
        <v>20</v>
      </c>
      <c r="H9" s="1" t="s">
        <v>20</v>
      </c>
      <c r="I9" s="1" t="s">
        <v>20</v>
      </c>
    </row>
    <row r="10" spans="1:9" x14ac:dyDescent="0.3">
      <c r="A10" s="15"/>
      <c r="B10" s="15"/>
      <c r="C10" s="1" t="s">
        <v>33</v>
      </c>
      <c r="D10" s="11"/>
      <c r="E10" s="11"/>
      <c r="F10" s="11"/>
      <c r="G10" s="1" t="s">
        <v>20</v>
      </c>
      <c r="H10" s="1" t="s">
        <v>20</v>
      </c>
      <c r="I10" s="1" t="s">
        <v>20</v>
      </c>
    </row>
    <row r="11" spans="1:9" x14ac:dyDescent="0.3">
      <c r="A11" s="14" t="s">
        <v>3</v>
      </c>
      <c r="B11" s="14" t="s">
        <v>22</v>
      </c>
      <c r="C11" s="14"/>
      <c r="D11" s="14"/>
      <c r="E11" s="14"/>
      <c r="F11" s="14" t="s">
        <v>23</v>
      </c>
      <c r="G11" s="14"/>
      <c r="H11" s="14"/>
      <c r="I11" s="14"/>
    </row>
    <row r="12" spans="1:9" ht="106.05" customHeight="1" x14ac:dyDescent="0.3">
      <c r="A12" s="14"/>
      <c r="B12" s="16" t="s">
        <v>57</v>
      </c>
      <c r="C12" s="16"/>
      <c r="D12" s="16"/>
      <c r="E12" s="16"/>
      <c r="F12" s="16" t="s">
        <v>58</v>
      </c>
      <c r="G12" s="16"/>
      <c r="H12" s="16"/>
      <c r="I12" s="16"/>
    </row>
    <row r="13" spans="1:9" ht="18.5" customHeight="1" x14ac:dyDescent="0.3">
      <c r="A13" s="14" t="s">
        <v>4</v>
      </c>
      <c r="B13" s="1" t="s">
        <v>5</v>
      </c>
      <c r="C13" s="1" t="s">
        <v>6</v>
      </c>
      <c r="D13" s="1" t="s">
        <v>7</v>
      </c>
      <c r="E13" s="1" t="s">
        <v>24</v>
      </c>
      <c r="F13" s="1" t="s">
        <v>25</v>
      </c>
      <c r="G13" s="1" t="s">
        <v>8</v>
      </c>
      <c r="H13" s="1" t="s">
        <v>2</v>
      </c>
      <c r="I13" s="1" t="s">
        <v>10</v>
      </c>
    </row>
    <row r="14" spans="1:9" ht="38" customHeight="1" x14ac:dyDescent="0.3">
      <c r="A14" s="14"/>
      <c r="B14" s="14" t="s">
        <v>26</v>
      </c>
      <c r="C14" s="14" t="s">
        <v>27</v>
      </c>
      <c r="D14" s="6" t="s">
        <v>43</v>
      </c>
      <c r="E14" s="6" t="s">
        <v>63</v>
      </c>
      <c r="F14" s="3" t="s">
        <v>54</v>
      </c>
      <c r="G14" s="2">
        <v>5</v>
      </c>
      <c r="H14" s="2">
        <v>5</v>
      </c>
      <c r="I14" s="1"/>
    </row>
    <row r="15" spans="1:9" ht="38" customHeight="1" x14ac:dyDescent="0.3">
      <c r="A15" s="14"/>
      <c r="B15" s="14"/>
      <c r="C15" s="14"/>
      <c r="D15" s="6" t="s">
        <v>40</v>
      </c>
      <c r="E15" s="6" t="s">
        <v>41</v>
      </c>
      <c r="F15" s="3" t="s">
        <v>41</v>
      </c>
      <c r="G15" s="2">
        <v>5</v>
      </c>
      <c r="H15" s="2">
        <v>5</v>
      </c>
      <c r="I15" s="1"/>
    </row>
    <row r="16" spans="1:9" ht="38" customHeight="1" x14ac:dyDescent="0.3">
      <c r="A16" s="14"/>
      <c r="B16" s="14"/>
      <c r="C16" s="14"/>
      <c r="D16" s="6" t="s">
        <v>42</v>
      </c>
      <c r="E16" s="6" t="s">
        <v>46</v>
      </c>
      <c r="F16" s="2" t="s">
        <v>55</v>
      </c>
      <c r="G16" s="2">
        <v>5</v>
      </c>
      <c r="H16" s="2">
        <v>5</v>
      </c>
      <c r="I16" s="1"/>
    </row>
    <row r="17" spans="1:9" ht="27" customHeight="1" x14ac:dyDescent="0.3">
      <c r="A17" s="14"/>
      <c r="B17" s="14"/>
      <c r="C17" s="14" t="s">
        <v>28</v>
      </c>
      <c r="D17" s="6" t="s">
        <v>44</v>
      </c>
      <c r="E17" s="12" t="s">
        <v>47</v>
      </c>
      <c r="F17" s="5">
        <v>0.9</v>
      </c>
      <c r="G17" s="2">
        <v>6.5</v>
      </c>
      <c r="H17" s="2">
        <v>6.5</v>
      </c>
      <c r="I17" s="13"/>
    </row>
    <row r="18" spans="1:9" ht="85.05" customHeight="1" x14ac:dyDescent="0.3">
      <c r="A18" s="14"/>
      <c r="B18" s="14"/>
      <c r="C18" s="14"/>
      <c r="D18" s="1" t="s">
        <v>36</v>
      </c>
      <c r="E18" s="1" t="s">
        <v>64</v>
      </c>
      <c r="F18" s="1" t="s">
        <v>65</v>
      </c>
      <c r="G18" s="2">
        <v>6.5</v>
      </c>
      <c r="H18" s="2">
        <v>6.5</v>
      </c>
      <c r="I18" s="13"/>
    </row>
    <row r="19" spans="1:9" ht="104.35" customHeight="1" x14ac:dyDescent="0.3">
      <c r="A19" s="14"/>
      <c r="B19" s="14"/>
      <c r="C19" s="1" t="s">
        <v>29</v>
      </c>
      <c r="D19" s="1" t="s">
        <v>37</v>
      </c>
      <c r="E19" s="1" t="s">
        <v>59</v>
      </c>
      <c r="F19" s="1" t="s">
        <v>49</v>
      </c>
      <c r="G19" s="2">
        <v>12</v>
      </c>
      <c r="H19" s="2">
        <v>11</v>
      </c>
      <c r="I19" s="3" t="s">
        <v>52</v>
      </c>
    </row>
    <row r="20" spans="1:9" ht="42" customHeight="1" x14ac:dyDescent="0.3">
      <c r="A20" s="14"/>
      <c r="B20" s="14"/>
      <c r="C20" s="1" t="s">
        <v>30</v>
      </c>
      <c r="D20" s="1" t="s">
        <v>38</v>
      </c>
      <c r="E20" s="1" t="s">
        <v>48</v>
      </c>
      <c r="F20" s="1" t="s">
        <v>39</v>
      </c>
      <c r="G20" s="2">
        <v>10</v>
      </c>
      <c r="H20" s="2">
        <v>10</v>
      </c>
      <c r="I20" s="3"/>
    </row>
    <row r="21" spans="1:9" ht="134.44999999999999" customHeight="1" x14ac:dyDescent="0.3">
      <c r="A21" s="14"/>
      <c r="B21" s="14" t="s">
        <v>53</v>
      </c>
      <c r="C21" s="1" t="s">
        <v>66</v>
      </c>
      <c r="D21" s="6" t="s">
        <v>34</v>
      </c>
      <c r="E21" s="6" t="s">
        <v>50</v>
      </c>
      <c r="F21" s="6" t="s">
        <v>60</v>
      </c>
      <c r="G21" s="3">
        <v>20</v>
      </c>
      <c r="H21" s="3">
        <v>18</v>
      </c>
      <c r="I21" s="23" t="s">
        <v>67</v>
      </c>
    </row>
    <row r="22" spans="1:9" ht="134.44999999999999" customHeight="1" x14ac:dyDescent="0.3">
      <c r="A22" s="14"/>
      <c r="B22" s="14"/>
      <c r="C22" s="1" t="s">
        <v>68</v>
      </c>
      <c r="D22" s="6" t="s">
        <v>35</v>
      </c>
      <c r="E22" s="6" t="s">
        <v>51</v>
      </c>
      <c r="F22" s="6" t="s">
        <v>61</v>
      </c>
      <c r="G22" s="3">
        <v>20</v>
      </c>
      <c r="H22" s="3">
        <v>18</v>
      </c>
      <c r="I22" s="23"/>
    </row>
    <row r="23" spans="1:9" ht="16.149999999999999" customHeight="1" x14ac:dyDescent="0.3">
      <c r="A23" s="14" t="s">
        <v>9</v>
      </c>
      <c r="B23" s="14"/>
      <c r="C23" s="14"/>
      <c r="D23" s="14"/>
      <c r="E23" s="14"/>
      <c r="F23" s="14"/>
      <c r="G23" s="1"/>
      <c r="H23" s="7">
        <f>I7+SUM(H14:H22)</f>
        <v>94.481965133060129</v>
      </c>
      <c r="I23" s="1"/>
    </row>
  </sheetData>
  <mergeCells count="25">
    <mergeCell ref="A23:F23"/>
    <mergeCell ref="A13:A22"/>
    <mergeCell ref="B14:B20"/>
    <mergeCell ref="C14:C16"/>
    <mergeCell ref="B21:B22"/>
    <mergeCell ref="C17:C18"/>
    <mergeCell ref="I21:I22"/>
    <mergeCell ref="A8:B8"/>
    <mergeCell ref="A9:B9"/>
    <mergeCell ref="A10:B10"/>
    <mergeCell ref="A11:A12"/>
    <mergeCell ref="B11:E11"/>
    <mergeCell ref="F11:I11"/>
    <mergeCell ref="B12:E12"/>
    <mergeCell ref="F12:I12"/>
    <mergeCell ref="A1:G1"/>
    <mergeCell ref="A2:I2"/>
    <mergeCell ref="A3:I3"/>
    <mergeCell ref="A4:B4"/>
    <mergeCell ref="C4:I4"/>
    <mergeCell ref="A5:B5"/>
    <mergeCell ref="C5:E5"/>
    <mergeCell ref="G5:I5"/>
    <mergeCell ref="A7:B7"/>
    <mergeCell ref="A6:B6"/>
  </mergeCells>
  <phoneticPr fontId="7" type="noConversion"/>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2025-04-11T01:56:54Z</cp:lastPrinted>
  <dcterms:created xsi:type="dcterms:W3CDTF">2018-03-28T06:56:00Z</dcterms:created>
  <dcterms:modified xsi:type="dcterms:W3CDTF">2025-08-20T05:02:44Z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