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C60DED07-038A-495A-9FF0-3ADD08846DEE}" xr6:coauthVersionLast="47" xr6:coauthVersionMax="47" xr10:uidLastSave="{00000000-0000-0000-0000-000000000000}"/>
  <bookViews>
    <workbookView xWindow="75" yWindow="735" windowWidth="21525" windowHeight="12765" tabRatio="689" xr2:uid="{00000000-000D-0000-FFFF-FFFF00000000}"/>
  </bookViews>
  <sheets>
    <sheet name="填表模板及说明" sheetId="45" r:id="rId1"/>
  </sheets>
  <definedNames>
    <definedName name="_xlnm.Print_Area" localSheetId="0">填表模板及说明!$A$1:$J$23</definedName>
    <definedName name="_xlnm.Print_Titles" localSheetId="0">填表模板及说明!$1:$4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45" l="1"/>
  <c r="H22" i="45"/>
  <c r="I8" i="45"/>
  <c r="H8" i="45"/>
</calcChain>
</file>

<file path=xl/sharedStrings.xml><?xml version="1.0" encoding="utf-8"?>
<sst xmlns="http://schemas.openxmlformats.org/spreadsheetml/2006/main" count="92" uniqueCount="89">
  <si>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</si>
  <si>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</si>
  <si>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</si>
  <si>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</si>
  <si>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</si>
  <si>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</si>
  <si>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</si>
  <si>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</si>
  <si>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</si>
  <si>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</si>
  <si>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</si>
  <si>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</si>
  <si>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</si>
  <si>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</si>
  <si>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</si>
  <si>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</si>
  <si>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</si>
  <si>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</si>
  <si>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</si>
  <si>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</si>
  <si>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</si>
  <si>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</si>
  <si>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</si>
  <si>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</si>
  <si>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</si>
  <si>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</si>
  <si>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</si>
  <si>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</si>
  <si>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</si>
  <si>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</si>
  <si>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</si>
  <si>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</si>
  <si>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</si>
  <si>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</t>
  </si>
  <si>
    <t>提供材料说明</t>
  </si>
  <si>
    <t>填表说明</t>
  </si>
  <si>
    <t>北京市交通基础设施建设项目管理中心</t>
  </si>
  <si>
    <t>1.表中有公式设置的位置将自动生成结果，无须填列。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</si>
  <si>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</si>
  <si>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</si>
  <si>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</si>
  <si>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1、保障信息系统持续、稳定、正确运行；
2、及时响应用户提出的工作要求；
3、按时、按质、按量完成网络安全隐患排查整改。</t>
  </si>
  <si>
    <t>1、实现了4个信息系统持续、稳定提供服务，提供正确的预期数据；
2、完成了用户提出的功能、性能调整要求，修复了系统缺陷，维护了业务数据；
3、按时、按质、按量完成了13项各类网络安全隐患整改。</t>
  </si>
  <si>
    <t>【工作总结报告】</t>
  </si>
  <si>
    <t>证明材料，例如工作总结等资料</t>
  </si>
  <si>
    <t>4.如项目完成情况未达绩效目标，需在“偏差原因分析”中说明偏离目标、不能完成目标的原因及拟采取的措施。</t>
  </si>
  <si>
    <t>运行维护系统数量</t>
  </si>
  <si>
    <t>4套</t>
  </si>
  <si>
    <t>【采购合同】明确约定维护储备库平台、交评系统、公路成本分析系统、定额网等4个信息系统，并在【工作总结报告】中予以体现</t>
  </si>
  <si>
    <t>证明数量指标完成的材料。例如数量指标设置“参加考试司机人数”，可提供考试系统数据导出统计数据作为佐证资料</t>
  </si>
  <si>
    <t>每年单一系统无故障时间</t>
  </si>
  <si>
    <t>≥5000小时</t>
  </si>
  <si>
    <t>【缺陷问题清单】统计获得</t>
  </si>
  <si>
    <t>证明质量达到绩效目标的佐证材料，例如质量指标设置验收合格，可提供验收意见作为佐证资料；质量指标设置为通过专家评审会，可提供专家评审会结论作为佐证资料</t>
  </si>
  <si>
    <t>运维质量</t>
  </si>
  <si>
    <t>完成网络安全整改情况</t>
  </si>
  <si>
    <t>【网络安全通报及反馈单】</t>
  </si>
  <si>
    <t>每年系统缺陷修复响应时间</t>
  </si>
  <si>
    <t>≤8小时</t>
  </si>
  <si>
    <t>5.6小时</t>
  </si>
  <si>
    <t>证明项目时效符合绩效设定时间的材料，例如设置招标时间、合同签订时间，可提供招标公告、合同作为佐证资料</t>
  </si>
  <si>
    <t>每年系统运行维护响应时间</t>
  </si>
  <si>
    <t>≤60小时</t>
  </si>
  <si>
    <t>7小时</t>
  </si>
  <si>
    <t>【需求响应清单】统计获得</t>
  </si>
  <si>
    <t>每年项目实施进度</t>
  </si>
  <si>
    <t>≤12月</t>
  </si>
  <si>
    <t>12月前</t>
  </si>
  <si>
    <t>【验收会材料】佐证</t>
  </si>
  <si>
    <t>项目支出数</t>
  </si>
  <si>
    <t>≤152.55万元</t>
  </si>
  <si>
    <t>152.5万元</t>
  </si>
  <si>
    <t>【运维合同】</t>
  </si>
  <si>
    <t>证明成本指标符合绩效目标设定的资料，如成本指标设置房租单价，可提供合同（合同需体现房租单价）作为佐证资料。</t>
  </si>
  <si>
    <t>社会效益指标（40分）</t>
  </si>
  <si>
    <t>运维效果</t>
  </si>
  <si>
    <t>全市交通基础设施建设项目统筹力度得到提升</t>
  </si>
  <si>
    <t>【验收合格单】
【项目新增截图】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</si>
  <si>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</si>
  <si>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</si>
  <si>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7944小时</t>
  </si>
  <si>
    <t>11000024Y000002971862-建管中心信息系统运维类项目</t>
  </si>
  <si>
    <t xml:space="preserve"> =4套</t>
  </si>
  <si>
    <t>效益指标
（40分）</t>
  </si>
  <si>
    <t>2024年完成网络安全风险13项漏洞整改，保障了系统持续稳定运行</t>
    <phoneticPr fontId="7" type="noConversion"/>
  </si>
  <si>
    <t>较去年储备项目新增194项，交评项目新217项，定额网新闻新增50项，成本分析系统新增12版造价数据，使全市交通基础设施建设项目统筹力度得到提升，优化资金、工程进度监测流程，对环评、交评等难点环节优先协调，避免交通建设项目申报、实施延误</t>
    <phoneticPr fontId="7" type="noConversion"/>
  </si>
  <si>
    <t>取得一定效果，但效益仍可不断提升。</t>
    <phoneticPr fontId="7" type="noConversion"/>
  </si>
  <si>
    <r>
      <t>所属单位使用其他资金的项目应提供明细账作为佐证资料；</t>
    </r>
    <r>
      <rPr>
        <sz val="10.5"/>
        <color rgb="FFFF0000"/>
        <rFont val="宋体"/>
        <family val="3"/>
        <charset val="134"/>
      </rPr>
      <t>其他项目无需提供佐证资料。</t>
    </r>
  </si>
  <si>
    <r>
      <t xml:space="preserve">5.分值设定及填报要求：
</t>
    </r>
    <r>
      <rPr>
        <sz val="10.5"/>
        <color rgb="FFFF0000"/>
        <rFont val="宋体"/>
        <family val="3"/>
        <charset val="134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</si>
</sst>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(* #,##0.00_);_(* \(#,##0.00\);_(* &quot;-&quot;??_);_(@_)"/>
    <numFmt numFmtId="177" formatCode="_ \¥* #,##0.00_ ;_ \¥* \-#,##0.00_ ;_ \¥* &quot;-&quot;??_ ;_ @_ "/>
    <numFmt numFmtId="178" formatCode="0.00_ "/>
    <numFmt numFmtId="179" formatCode="0_ "/>
  </numFmts>
  <fonts count="13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7" tint="0.3998840296639912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176" fontId="5" fillId="0" borderId="0" applyFont="0" applyFill="0" applyBorder="0" applyProtection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1" fillId="0" borderId="0"/>
    <xf numFmtId="0" fontId="6" fillId="0" borderId="0"/>
    <xf numFmtId="0" fontId="5" fillId="0" borderId="0">
      <alignment vertical="center"/>
    </xf>
    <xf numFmtId="0" fontId="4" fillId="0" borderId="0"/>
    <xf numFmtId="0" fontId="1" fillId="0" borderId="0"/>
    <xf numFmtId="0" fontId="3" fillId="0" borderId="0"/>
    <xf numFmtId="0" fontId="1" fillId="0" borderId="0"/>
    <xf numFmtId="0" fontId="6" fillId="0" borderId="0">
      <alignment vertical="center"/>
    </xf>
    <xf numFmtId="0" fontId="1" fillId="0" borderId="0"/>
  </cellStyleXfs>
  <cellXfs count="51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178" fontId="10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9" fontId="10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8" fontId="12" fillId="0" borderId="1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177" fontId="12" fillId="2" borderId="4" xfId="0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78" fontId="12" fillId="0" borderId="0" xfId="0" applyNumberFormat="1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7" fontId="12" fillId="2" borderId="2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78" fontId="11" fillId="0" borderId="4" xfId="0" applyNumberFormat="1" applyFont="1" applyBorder="1" applyAlignment="1">
      <alignment horizontal="center" vertical="center"/>
    </xf>
    <xf numFmtId="178" fontId="11" fillId="0" borderId="8" xfId="0" applyNumberFormat="1" applyFont="1" applyBorder="1" applyAlignment="1">
      <alignment horizontal="center" vertical="center"/>
    </xf>
    <xf numFmtId="178" fontId="11" fillId="0" borderId="6" xfId="0" applyNumberFormat="1" applyFont="1" applyBorder="1" applyAlignment="1">
      <alignment horizontal="center" vertical="center"/>
    </xf>
    <xf numFmtId="177" fontId="12" fillId="3" borderId="4" xfId="0" applyNumberFormat="1" applyFont="1" applyFill="1" applyBorder="1" applyAlignment="1">
      <alignment horizontal="center" vertical="center" wrapText="1"/>
    </xf>
    <xf numFmtId="177" fontId="12" fillId="3" borderId="8" xfId="0" applyNumberFormat="1" applyFont="1" applyFill="1" applyBorder="1" applyAlignment="1">
      <alignment horizontal="center" vertical="center" wrapText="1"/>
    </xf>
    <xf numFmtId="177" fontId="12" fillId="3" borderId="6" xfId="0" applyNumberFormat="1" applyFont="1" applyFill="1" applyBorder="1" applyAlignment="1">
      <alignment horizontal="center" vertical="center" wrapText="1"/>
    </xf>
    <xf numFmtId="177" fontId="12" fillId="2" borderId="4" xfId="0" applyNumberFormat="1" applyFont="1" applyFill="1" applyBorder="1" applyAlignment="1">
      <alignment horizontal="center" vertical="center" wrapText="1"/>
    </xf>
    <xf numFmtId="177" fontId="12" fillId="2" borderId="8" xfId="0" applyNumberFormat="1" applyFont="1" applyFill="1" applyBorder="1" applyAlignment="1">
      <alignment horizontal="center" vertical="center" wrapText="1"/>
    </xf>
    <xf numFmtId="177" fontId="12" fillId="2" borderId="6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3"/>
  <sheetViews>
    <sheetView tabSelected="1" topLeftCell="A3" workbookViewId="0">
      <selection activeCell="D23" sqref="D23:E23"/>
    </sheetView>
  </sheetViews>
  <sheetFormatPr defaultColWidth="9" defaultRowHeight="13.15" x14ac:dyDescent="0.3"/>
  <cols>
    <col min="1" max="1" width="4.1328125" style="11" customWidth="1"/>
    <col min="2" max="2" width="12.3984375" style="11" customWidth="1"/>
    <col min="3" max="6" width="19.86328125" style="11" customWidth="1"/>
    <col min="7" max="7" width="10.3984375" style="19" customWidth="1"/>
    <col min="8" max="8" width="10.3984375" style="11" customWidth="1"/>
    <col min="9" max="9" width="13.3984375" style="11" customWidth="1"/>
    <col min="10" max="10" width="25.265625" style="11" hidden="1" customWidth="1"/>
    <col min="11" max="11" width="29.73046875" style="11" hidden="1" customWidth="1"/>
    <col min="12" max="12" width="32.73046875" style="11" hidden="1" customWidth="1"/>
    <col min="13" max="16384" width="9" style="11"/>
  </cols>
  <sheetData>
    <row r="1" spans="1:12" x14ac:dyDescent="0.3">
      <c r="A1" s="45"/>
      <c r="B1" s="45"/>
      <c r="C1" s="45"/>
      <c r="D1" s="45"/>
      <c r="E1" s="45"/>
      <c r="F1" s="45"/>
      <c r="G1" s="45"/>
    </row>
    <row r="2" spans="1:12" ht="25.05" customHeight="1" x14ac:dyDescent="0.3">
      <c r="A2" s="46" t="s">
        <v>32</v>
      </c>
      <c r="B2" s="47"/>
      <c r="C2" s="47"/>
      <c r="D2" s="47"/>
      <c r="E2" s="47"/>
      <c r="F2" s="47"/>
      <c r="G2" s="47"/>
      <c r="H2" s="47"/>
      <c r="I2" s="47"/>
      <c r="J2" s="12"/>
      <c r="K2" s="48"/>
      <c r="L2" s="48"/>
    </row>
    <row r="3" spans="1:12" ht="18" customHeight="1" x14ac:dyDescent="0.3">
      <c r="A3" s="49" t="s">
        <v>0</v>
      </c>
      <c r="B3" s="50"/>
      <c r="C3" s="50"/>
      <c r="D3" s="50"/>
      <c r="E3" s="50"/>
      <c r="F3" s="50"/>
      <c r="G3" s="50"/>
      <c r="H3" s="50"/>
      <c r="I3" s="50"/>
      <c r="J3" s="13"/>
    </row>
    <row r="4" spans="1:12" x14ac:dyDescent="0.3">
      <c r="A4" s="14"/>
      <c r="B4" s="14"/>
      <c r="C4" s="14"/>
      <c r="D4" s="14"/>
      <c r="E4" s="14"/>
      <c r="F4" s="14"/>
      <c r="G4" s="15"/>
    </row>
    <row r="5" spans="1:12" x14ac:dyDescent="0.3">
      <c r="A5" s="39" t="s">
        <v>1</v>
      </c>
      <c r="B5" s="39"/>
      <c r="C5" s="40" t="s">
        <v>81</v>
      </c>
      <c r="D5" s="41"/>
      <c r="E5" s="41"/>
      <c r="F5" s="41"/>
      <c r="G5" s="41"/>
      <c r="H5" s="41"/>
      <c r="I5" s="42"/>
      <c r="J5" s="3" t="s">
        <v>33</v>
      </c>
      <c r="K5" s="16" t="s">
        <v>34</v>
      </c>
      <c r="L5" s="16" t="s">
        <v>35</v>
      </c>
    </row>
    <row r="6" spans="1:12" x14ac:dyDescent="0.3">
      <c r="A6" s="39" t="s">
        <v>2</v>
      </c>
      <c r="B6" s="39"/>
      <c r="C6" s="43" t="s">
        <v>3</v>
      </c>
      <c r="D6" s="43"/>
      <c r="E6" s="43"/>
      <c r="F6" s="2" t="s">
        <v>4</v>
      </c>
      <c r="G6" s="43" t="s">
        <v>36</v>
      </c>
      <c r="H6" s="43"/>
      <c r="I6" s="43"/>
      <c r="J6" s="1"/>
      <c r="K6" s="25"/>
      <c r="L6" s="36" t="s">
        <v>37</v>
      </c>
    </row>
    <row r="7" spans="1:12" x14ac:dyDescent="0.3">
      <c r="A7" s="39" t="s">
        <v>5</v>
      </c>
      <c r="B7" s="39"/>
      <c r="C7" s="2"/>
      <c r="D7" s="4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4" t="s">
        <v>11</v>
      </c>
      <c r="J7" s="1"/>
      <c r="K7" s="25"/>
      <c r="L7" s="38"/>
    </row>
    <row r="8" spans="1:12" x14ac:dyDescent="0.3">
      <c r="A8" s="39" t="s">
        <v>12</v>
      </c>
      <c r="B8" s="39"/>
      <c r="C8" s="2" t="s">
        <v>13</v>
      </c>
      <c r="D8" s="4">
        <v>152.55000000000001</v>
      </c>
      <c r="E8" s="4">
        <v>152.55000000000001</v>
      </c>
      <c r="F8" s="4">
        <v>152.5</v>
      </c>
      <c r="G8" s="2">
        <v>10</v>
      </c>
      <c r="H8" s="6">
        <f>F8/E8</f>
        <v>0.99967223861029164</v>
      </c>
      <c r="I8" s="7">
        <f>H8*10</f>
        <v>9.9967223861029169</v>
      </c>
      <c r="J8" s="27"/>
      <c r="K8" s="30" t="s">
        <v>87</v>
      </c>
      <c r="L8" s="36" t="s">
        <v>38</v>
      </c>
    </row>
    <row r="9" spans="1:12" x14ac:dyDescent="0.3">
      <c r="A9" s="44"/>
      <c r="B9" s="44"/>
      <c r="C9" s="2" t="s">
        <v>14</v>
      </c>
      <c r="D9" s="4">
        <v>152.55000000000001</v>
      </c>
      <c r="E9" s="4">
        <v>152.55000000000001</v>
      </c>
      <c r="F9" s="4">
        <v>152.5</v>
      </c>
      <c r="G9" s="2"/>
      <c r="H9" s="2"/>
      <c r="I9" s="4"/>
      <c r="J9" s="28"/>
      <c r="K9" s="31"/>
      <c r="L9" s="37"/>
    </row>
    <row r="10" spans="1:12" x14ac:dyDescent="0.3">
      <c r="A10" s="44"/>
      <c r="B10" s="44"/>
      <c r="C10" s="8" t="s">
        <v>15</v>
      </c>
      <c r="D10" s="5"/>
      <c r="E10" s="5"/>
      <c r="F10" s="5"/>
      <c r="G10" s="8"/>
      <c r="H10" s="8"/>
      <c r="I10" s="1"/>
      <c r="J10" s="28"/>
      <c r="K10" s="31"/>
      <c r="L10" s="37"/>
    </row>
    <row r="11" spans="1:12" x14ac:dyDescent="0.3">
      <c r="A11" s="44"/>
      <c r="B11" s="44"/>
      <c r="C11" s="8" t="s">
        <v>39</v>
      </c>
      <c r="D11" s="5"/>
      <c r="E11" s="5"/>
      <c r="F11" s="5"/>
      <c r="G11" s="8"/>
      <c r="H11" s="8"/>
      <c r="I11" s="1"/>
      <c r="J11" s="29"/>
      <c r="K11" s="32"/>
      <c r="L11" s="38"/>
    </row>
    <row r="12" spans="1:12" ht="18.95" customHeight="1" x14ac:dyDescent="0.3">
      <c r="A12" s="39" t="s">
        <v>16</v>
      </c>
      <c r="B12" s="39" t="s">
        <v>17</v>
      </c>
      <c r="C12" s="39"/>
      <c r="D12" s="39"/>
      <c r="E12" s="39"/>
      <c r="F12" s="39" t="s">
        <v>18</v>
      </c>
      <c r="G12" s="39"/>
      <c r="H12" s="39"/>
      <c r="I12" s="39"/>
      <c r="J12" s="1"/>
      <c r="K12" s="21"/>
      <c r="L12" s="36" t="s">
        <v>40</v>
      </c>
    </row>
    <row r="13" spans="1:12" ht="76.5" customHeight="1" x14ac:dyDescent="0.3">
      <c r="A13" s="39"/>
      <c r="B13" s="40" t="s">
        <v>41</v>
      </c>
      <c r="C13" s="41"/>
      <c r="D13" s="41"/>
      <c r="E13" s="42"/>
      <c r="F13" s="40" t="s">
        <v>42</v>
      </c>
      <c r="G13" s="41"/>
      <c r="H13" s="41"/>
      <c r="I13" s="42"/>
      <c r="J13" s="22" t="s">
        <v>43</v>
      </c>
      <c r="K13" s="21" t="s">
        <v>44</v>
      </c>
      <c r="L13" s="38"/>
    </row>
    <row r="14" spans="1:12" ht="27.95" customHeight="1" x14ac:dyDescent="0.3">
      <c r="A14" s="43" t="s">
        <v>19</v>
      </c>
      <c r="B14" s="4" t="s">
        <v>20</v>
      </c>
      <c r="C14" s="4" t="s">
        <v>21</v>
      </c>
      <c r="D14" s="2" t="s">
        <v>22</v>
      </c>
      <c r="E14" s="4" t="s">
        <v>23</v>
      </c>
      <c r="F14" s="4" t="s">
        <v>24</v>
      </c>
      <c r="G14" s="2" t="s">
        <v>9</v>
      </c>
      <c r="H14" s="2" t="s">
        <v>11</v>
      </c>
      <c r="I14" s="4" t="s">
        <v>25</v>
      </c>
      <c r="J14" s="4"/>
      <c r="K14" s="21"/>
      <c r="L14" s="23" t="s">
        <v>45</v>
      </c>
    </row>
    <row r="15" spans="1:12" ht="94.15" customHeight="1" x14ac:dyDescent="0.3">
      <c r="A15" s="43"/>
      <c r="B15" s="43" t="s">
        <v>26</v>
      </c>
      <c r="C15" s="4" t="s">
        <v>27</v>
      </c>
      <c r="D15" s="9" t="s">
        <v>46</v>
      </c>
      <c r="E15" s="9" t="s">
        <v>82</v>
      </c>
      <c r="F15" s="4" t="s">
        <v>47</v>
      </c>
      <c r="G15" s="4">
        <v>15</v>
      </c>
      <c r="H15" s="4">
        <v>15</v>
      </c>
      <c r="I15" s="4"/>
      <c r="J15" s="4" t="s">
        <v>48</v>
      </c>
      <c r="K15" s="17" t="s">
        <v>49</v>
      </c>
      <c r="L15" s="36" t="s">
        <v>88</v>
      </c>
    </row>
    <row r="16" spans="1:12" ht="51.95" customHeight="1" x14ac:dyDescent="0.3">
      <c r="A16" s="43"/>
      <c r="B16" s="43"/>
      <c r="C16" s="43" t="s">
        <v>28</v>
      </c>
      <c r="D16" s="9" t="s">
        <v>50</v>
      </c>
      <c r="E16" s="9" t="s">
        <v>51</v>
      </c>
      <c r="F16" s="4" t="s">
        <v>80</v>
      </c>
      <c r="G16" s="4">
        <v>6.5</v>
      </c>
      <c r="H16" s="4">
        <v>6.5</v>
      </c>
      <c r="I16" s="4"/>
      <c r="J16" s="4" t="s">
        <v>52</v>
      </c>
      <c r="K16" s="33" t="s">
        <v>53</v>
      </c>
      <c r="L16" s="37"/>
    </row>
    <row r="17" spans="1:12" ht="51.95" customHeight="1" x14ac:dyDescent="0.3">
      <c r="A17" s="43"/>
      <c r="B17" s="43"/>
      <c r="C17" s="43"/>
      <c r="D17" s="9" t="s">
        <v>54</v>
      </c>
      <c r="E17" s="9" t="s">
        <v>55</v>
      </c>
      <c r="F17" s="4" t="s">
        <v>84</v>
      </c>
      <c r="G17" s="4">
        <v>6.5</v>
      </c>
      <c r="H17" s="4">
        <v>6.5</v>
      </c>
      <c r="I17" s="4"/>
      <c r="J17" s="24" t="s">
        <v>56</v>
      </c>
      <c r="K17" s="34"/>
      <c r="L17" s="37"/>
    </row>
    <row r="18" spans="1:12" ht="30.95" customHeight="1" x14ac:dyDescent="0.3">
      <c r="A18" s="43"/>
      <c r="B18" s="43"/>
      <c r="C18" s="43" t="s">
        <v>29</v>
      </c>
      <c r="D18" s="9" t="s">
        <v>57</v>
      </c>
      <c r="E18" s="9" t="s">
        <v>58</v>
      </c>
      <c r="F18" s="4" t="s">
        <v>59</v>
      </c>
      <c r="G18" s="4">
        <v>4</v>
      </c>
      <c r="H18" s="4">
        <v>4</v>
      </c>
      <c r="I18" s="4"/>
      <c r="J18" s="9" t="s">
        <v>52</v>
      </c>
      <c r="K18" s="33" t="s">
        <v>60</v>
      </c>
      <c r="L18" s="37"/>
    </row>
    <row r="19" spans="1:12" ht="42" customHeight="1" x14ac:dyDescent="0.3">
      <c r="A19" s="43"/>
      <c r="B19" s="43"/>
      <c r="C19" s="43"/>
      <c r="D19" s="9" t="s">
        <v>61</v>
      </c>
      <c r="E19" s="9" t="s">
        <v>62</v>
      </c>
      <c r="F19" s="4" t="s">
        <v>63</v>
      </c>
      <c r="G19" s="4">
        <v>4</v>
      </c>
      <c r="H19" s="4">
        <v>4</v>
      </c>
      <c r="I19" s="4"/>
      <c r="J19" s="9" t="s">
        <v>64</v>
      </c>
      <c r="K19" s="34"/>
      <c r="L19" s="37"/>
    </row>
    <row r="20" spans="1:12" ht="24.95" customHeight="1" x14ac:dyDescent="0.3">
      <c r="A20" s="43"/>
      <c r="B20" s="43"/>
      <c r="C20" s="43"/>
      <c r="D20" s="9" t="s">
        <v>65</v>
      </c>
      <c r="E20" s="9" t="s">
        <v>66</v>
      </c>
      <c r="F20" s="4" t="s">
        <v>67</v>
      </c>
      <c r="G20" s="4">
        <v>4</v>
      </c>
      <c r="H20" s="4">
        <v>4</v>
      </c>
      <c r="I20" s="4"/>
      <c r="J20" s="4" t="s">
        <v>68</v>
      </c>
      <c r="K20" s="35"/>
      <c r="L20" s="37"/>
    </row>
    <row r="21" spans="1:12" ht="52.5" x14ac:dyDescent="0.3">
      <c r="A21" s="43"/>
      <c r="B21" s="43"/>
      <c r="C21" s="9" t="s">
        <v>30</v>
      </c>
      <c r="D21" s="9" t="s">
        <v>69</v>
      </c>
      <c r="E21" s="9" t="s">
        <v>70</v>
      </c>
      <c r="F21" s="9" t="s">
        <v>71</v>
      </c>
      <c r="G21" s="4">
        <v>10</v>
      </c>
      <c r="H21" s="9">
        <v>10</v>
      </c>
      <c r="I21" s="9"/>
      <c r="J21" s="4" t="s">
        <v>72</v>
      </c>
      <c r="K21" s="17" t="s">
        <v>73</v>
      </c>
      <c r="L21" s="37"/>
    </row>
    <row r="22" spans="1:12" ht="157.5" x14ac:dyDescent="0.3">
      <c r="A22" s="43"/>
      <c r="B22" s="9" t="s">
        <v>83</v>
      </c>
      <c r="C22" s="4" t="s">
        <v>74</v>
      </c>
      <c r="D22" s="9" t="s">
        <v>75</v>
      </c>
      <c r="E22" s="9" t="s">
        <v>76</v>
      </c>
      <c r="F22" s="9" t="s">
        <v>85</v>
      </c>
      <c r="G22" s="9">
        <v>40</v>
      </c>
      <c r="H22" s="9">
        <f>G22*0.9</f>
        <v>36</v>
      </c>
      <c r="I22" s="9" t="s">
        <v>86</v>
      </c>
      <c r="J22" s="4" t="s">
        <v>77</v>
      </c>
      <c r="K22" s="17" t="s">
        <v>78</v>
      </c>
      <c r="L22" s="18" t="s">
        <v>79</v>
      </c>
    </row>
    <row r="23" spans="1:12" x14ac:dyDescent="0.3">
      <c r="A23" s="43" t="s">
        <v>31</v>
      </c>
      <c r="B23" s="43"/>
      <c r="C23" s="43"/>
      <c r="D23" s="43"/>
      <c r="E23" s="43"/>
      <c r="F23" s="43"/>
      <c r="G23" s="3"/>
      <c r="H23" s="10">
        <f>I8+SUM(H15:H22)</f>
        <v>95.996722386102917</v>
      </c>
      <c r="I23" s="4"/>
      <c r="J23" s="4"/>
      <c r="K23" s="26"/>
      <c r="L23" s="20"/>
    </row>
  </sheetData>
  <mergeCells count="32">
    <mergeCell ref="A1:G1"/>
    <mergeCell ref="A2:I2"/>
    <mergeCell ref="K2:L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21"/>
    <mergeCell ref="C16:C17"/>
    <mergeCell ref="C18:C20"/>
    <mergeCell ref="J8:J11"/>
    <mergeCell ref="K8:K11"/>
    <mergeCell ref="K16:K17"/>
    <mergeCell ref="K18:K20"/>
    <mergeCell ref="L6:L7"/>
    <mergeCell ref="L8:L11"/>
    <mergeCell ref="L12:L13"/>
    <mergeCell ref="L15:L21"/>
  </mergeCells>
  <phoneticPr fontId="7" type="noConversion"/>
  <pageMargins left="0.70069444444444495" right="0.70069444444444495" top="0.75138888888888899" bottom="0.75138888888888899" header="0.29861111111111099" footer="0.29861111111111099"/>
  <pageSetup paperSize="8" scale="8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填表模板及说明</vt:lpstr>
      <vt:lpstr>填表模板及说明!Print_Area</vt:lpstr>
      <vt:lpstr>填表模板及说明!Print_Titles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2025-04-02T16:38:00Z</cp:lastPrinted>
  <dcterms:created xsi:type="dcterms:W3CDTF">2018-03-28T14:56:00Z</dcterms:created>
  <dcterms:modified xsi:type="dcterms:W3CDTF">2025-08-20T05:02:40Z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D8AED61E5C01480EB57F61B2BA560531_12</vt:lpwstr>
  </property>
</Properties>
</file>