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25C9701F-A143-4DA6-8504-4A3A1918F391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<sst xmlns="http://schemas.openxmlformats.org/spreadsheetml/2006/main" count="71" uniqueCount="59">
  <si>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</si>
  <si>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</si>
  <si>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</si>
  <si>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</si>
  <si>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</si>
  <si>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</si>
  <si>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</si>
  <si>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</si>
  <si>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</si>
  <si>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</si>
  <si>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</si>
  <si>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</si>
  <si>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</si>
  <si>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</si>
  <si>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</si>
  <si>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</si>
  <si>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</si>
  <si>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</si>
  <si>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</si>
  <si>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</si>
  <si>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</si>
  <si>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</si>
  <si>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</si>
  <si>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</si>
  <si>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</si>
  <si>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</si>
  <si>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</si>
  <si>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</si>
  <si>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</si>
  <si>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</si>
  <si>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</si>
  <si>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</si>
  <si>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</si>
  <si>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</si>
  <si>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</si>
  <si>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</si>
  <si>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</si>
  <si>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项目支出数</t>
  </si>
  <si>
    <t>完成G234兴阳线中修工程，为沿线村庄的旅游业发展提供基础设施条件，便于人们出行，提升行车的安全性和舒适性。</t>
  </si>
  <si>
    <t>中修里程</t>
  </si>
  <si>
    <t>养护标准</t>
  </si>
  <si>
    <t>项目竣工验收通过率</t>
  </si>
  <si>
    <t>工程质量指标</t>
  </si>
  <si>
    <t>工程实施进度</t>
  </si>
  <si>
    <t>道路运行水平</t>
  </si>
  <si>
    <t>《公路养护工程质量检验评定标准》（JTG5220-2020）要求，工程质量等级评定为合格</t>
  </si>
  <si>
    <t>实施养护后路面使用性能指数PQI≥88</t>
  </si>
  <si>
    <t>方案制定和前期准备时间：2024年7月底前完成；招标采购时间：2024年9月中旬前完成；合同签订时间：2024年9月底前完成；工程施工时间：2024年11月底前完成；交竣工验收时间：2024年12月底前完成。</t>
  </si>
  <si>
    <t>保障道路使用功能，保证公路路况良好，改善群众出行条件和行车安全环境。</t>
  </si>
  <si>
    <t>11000024T000003187048-延庆普通公路路面中修工程第二批</t>
  </si>
  <si>
    <t>社会效益指标（40分）</t>
  </si>
  <si>
    <t>26.84公里</t>
  </si>
  <si>
    <t>实施养护后路面使用性能指数PQI93.89</t>
  </si>
  <si>
    <t>26.844公里</t>
  </si>
  <si>
    <t>方案制定和前期准备时间：2024年6月前完成；招标采购时间：2024年6月完成；合同签订时间：2024年7月30日、7月18日完成；工程施工时间：2024年8月29日、11月20日完成；交竣工验收时间：2024年9月16日、12月18日完成。</t>
  </si>
  <si>
    <t>基本达到要求，还有提升空间</t>
  </si>
  <si>
    <t>保障了道路使用功能，保证了公路路况良好，改善了群众出行条件和行车安全环境。</t>
    <phoneticPr fontId="8" type="noConversion"/>
  </si>
  <si>
    <t>项目总支出数不超过项目计划</t>
    <phoneticPr fontId="8" type="noConversion"/>
  </si>
  <si>
    <t>2187万元，未超过项目计划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</si>
</sst>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4" fillId="0" borderId="0" applyFont="0" applyFill="0" applyBorder="0" applyProtection="0"/>
    <xf numFmtId="0" fontId="7" fillId="0" borderId="0"/>
    <xf numFmtId="0" fontId="4" fillId="0" borderId="0"/>
    <xf numFmtId="0" fontId="4" fillId="0" borderId="0">
      <alignment vertical="center"/>
    </xf>
    <xf numFmtId="0" fontId="1" fillId="0" borderId="0"/>
    <xf numFmtId="0" fontId="6" fillId="0" borderId="0">
      <alignment vertical="center"/>
    </xf>
  </cellStyleXfs>
  <cellXfs count="16">
    <xf numFmtId="0" fontId="0" fillId="0" borderId="0" xfId="0">
      <alignment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3 2" xfId="15" xr:uid="{00000000-0005-0000-0000-000007000000}"/>
    <cellStyle name="常规 4" xfId="9" xr:uid="{00000000-0005-0000-0000-000008000000}"/>
    <cellStyle name="常规 4 2" xfId="11" xr:uid="{00000000-0005-0000-0000-000009000000}"/>
    <cellStyle name="常规 4 3" xfId="12" xr:uid="{00000000-0005-0000-0000-00000A000000}"/>
    <cellStyle name="常规 4 4" xfId="1" xr:uid="{00000000-0005-0000-0000-00000B000000}"/>
    <cellStyle name="常规 5" xfId="13" xr:uid="{00000000-0005-0000-0000-00000C000000}"/>
    <cellStyle name="常规 6" xfId="2" xr:uid="{00000000-0005-0000-0000-00000D000000}"/>
    <cellStyle name="常规 7" xfId="14" xr:uid="{00000000-0005-0000-0000-00000E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9" workbookViewId="0">
      <selection activeCell="L20" sqref="L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7.796875" style="6" bestFit="1" customWidth="1"/>
    <col min="4" max="4" width="17.73046875" style="6" bestFit="1" customWidth="1"/>
    <col min="5" max="5" width="19.265625" style="6" customWidth="1"/>
    <col min="6" max="6" width="20.265625" style="6" customWidth="1"/>
    <col min="7" max="7" width="8.73046875" style="7" customWidth="1"/>
    <col min="8" max="8" width="7.59765625" style="6" bestFit="1" customWidth="1"/>
    <col min="9" max="9" width="12" style="6" bestFit="1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34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49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31</v>
      </c>
      <c r="D6" s="10"/>
      <c r="E6" s="10"/>
      <c r="F6" s="3" t="s">
        <v>1</v>
      </c>
      <c r="G6" s="10" t="s">
        <v>35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2187</v>
      </c>
      <c r="F8" s="3">
        <v>2187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2187</v>
      </c>
      <c r="F9" s="3">
        <v>2187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33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71.650000000000006" customHeight="1" x14ac:dyDescent="0.3">
      <c r="A13" s="10"/>
      <c r="B13" s="10" t="s">
        <v>38</v>
      </c>
      <c r="C13" s="10"/>
      <c r="D13" s="10"/>
      <c r="E13" s="10"/>
      <c r="F13" s="10" t="s">
        <v>38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39</v>
      </c>
      <c r="E15" s="3" t="s">
        <v>51</v>
      </c>
      <c r="F15" s="3" t="s">
        <v>53</v>
      </c>
      <c r="G15" s="3">
        <v>15</v>
      </c>
      <c r="H15" s="3">
        <v>15</v>
      </c>
      <c r="I15" s="3"/>
    </row>
    <row r="16" spans="1:9" ht="26.25" x14ac:dyDescent="0.3">
      <c r="A16" s="10"/>
      <c r="B16" s="10"/>
      <c r="C16" s="10" t="s">
        <v>28</v>
      </c>
      <c r="D16" s="3" t="s">
        <v>40</v>
      </c>
      <c r="E16" s="5" t="s">
        <v>46</v>
      </c>
      <c r="F16" s="5" t="s">
        <v>52</v>
      </c>
      <c r="G16" s="3">
        <v>4</v>
      </c>
      <c r="H16" s="3">
        <v>4</v>
      </c>
      <c r="I16" s="3"/>
    </row>
    <row r="17" spans="1:9" x14ac:dyDescent="0.3">
      <c r="A17" s="10"/>
      <c r="B17" s="10"/>
      <c r="C17" s="10"/>
      <c r="D17" s="3" t="s">
        <v>41</v>
      </c>
      <c r="E17" s="5">
        <v>1</v>
      </c>
      <c r="F17" s="5">
        <v>1</v>
      </c>
      <c r="G17" s="3">
        <v>4</v>
      </c>
      <c r="H17" s="3">
        <v>4</v>
      </c>
      <c r="I17" s="3"/>
    </row>
    <row r="18" spans="1:9" ht="65.650000000000006" x14ac:dyDescent="0.3">
      <c r="A18" s="10"/>
      <c r="B18" s="10"/>
      <c r="C18" s="10"/>
      <c r="D18" s="3" t="s">
        <v>42</v>
      </c>
      <c r="E18" s="5" t="s">
        <v>45</v>
      </c>
      <c r="F18" s="5" t="s">
        <v>45</v>
      </c>
      <c r="G18" s="3">
        <v>5</v>
      </c>
      <c r="H18" s="3">
        <v>5</v>
      </c>
      <c r="I18" s="3"/>
    </row>
    <row r="19" spans="1:9" ht="131.25" x14ac:dyDescent="0.3">
      <c r="A19" s="10"/>
      <c r="B19" s="10"/>
      <c r="C19" s="3" t="s">
        <v>29</v>
      </c>
      <c r="D19" s="3" t="s">
        <v>43</v>
      </c>
      <c r="E19" s="3" t="s">
        <v>47</v>
      </c>
      <c r="F19" s="3" t="s">
        <v>54</v>
      </c>
      <c r="G19" s="3">
        <v>12</v>
      </c>
      <c r="H19" s="3">
        <v>12</v>
      </c>
      <c r="I19" s="3"/>
    </row>
    <row r="20" spans="1:9" ht="26.25" x14ac:dyDescent="0.3">
      <c r="A20" s="10"/>
      <c r="B20" s="10"/>
      <c r="C20" s="3" t="s">
        <v>30</v>
      </c>
      <c r="D20" s="3" t="s">
        <v>37</v>
      </c>
      <c r="E20" s="3" t="s">
        <v>57</v>
      </c>
      <c r="F20" s="3" t="s">
        <v>58</v>
      </c>
      <c r="G20" s="3">
        <v>10</v>
      </c>
      <c r="H20" s="3">
        <v>10</v>
      </c>
      <c r="I20" s="3"/>
    </row>
    <row r="21" spans="1:9" ht="75.75" customHeight="1" x14ac:dyDescent="0.3">
      <c r="A21" s="10"/>
      <c r="B21" s="3" t="s">
        <v>36</v>
      </c>
      <c r="C21" s="3" t="s">
        <v>50</v>
      </c>
      <c r="D21" s="3" t="s">
        <v>44</v>
      </c>
      <c r="E21" s="3" t="s">
        <v>48</v>
      </c>
      <c r="F21" s="3" t="s">
        <v>56</v>
      </c>
      <c r="G21" s="3">
        <v>40</v>
      </c>
      <c r="H21" s="3">
        <v>36</v>
      </c>
      <c r="I21" s="3" t="s">
        <v>55</v>
      </c>
    </row>
    <row r="22" spans="1:9" x14ac:dyDescent="0.3">
      <c r="A22" s="10" t="s">
        <v>9</v>
      </c>
      <c r="B22" s="10"/>
      <c r="C22" s="10"/>
      <c r="D22" s="10"/>
      <c r="E22" s="10"/>
      <c r="F22" s="10"/>
      <c r="G22" s="3"/>
      <c r="H22" s="4">
        <f>I8+SUM(H15:H21)</f>
        <v>96</v>
      </c>
      <c r="I22" s="3"/>
    </row>
  </sheetData>
  <mergeCells count="22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22:F22"/>
    <mergeCell ref="A14:A21"/>
    <mergeCell ref="B15:B20"/>
    <mergeCell ref="C16:C18"/>
    <mergeCell ref="A12:A13"/>
    <mergeCell ref="B12:E12"/>
    <mergeCell ref="F12:I12"/>
    <mergeCell ref="B13:E13"/>
    <mergeCell ref="F13:I13"/>
  </mergeCells>
  <phoneticPr fontId="8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2025-04-14T02:40:19Z</cp:lastPrinted>
  <dcterms:created xsi:type="dcterms:W3CDTF">2018-03-28T06:56:00Z</dcterms:created>
  <dcterms:modified xsi:type="dcterms:W3CDTF">2025-08-20T05:02:02Z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