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EB2BFF44-DD69-4E6B-8E34-2F74B10F6230}" xr6:coauthVersionLast="47" xr6:coauthVersionMax="47" xr10:uidLastSave="{00000000-0000-0000-0000-000000000000}"/>
  <bookViews>
    <workbookView xWindow="75" yWindow="735" windowWidth="21525" windowHeight="12765" tabRatio="645" xr2:uid="{00000000-000D-0000-FFFF-FFFF00000000}"/>
  </bookViews>
  <sheets>
    <sheet name="填表模板及说明" sheetId="45" r:id="rId1"/>
  </sheets>
  <definedNames>
    <definedName name="_xlnm.Print_Area" localSheetId="0">填表模板及说明!$A$1:$I$32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5" l="1"/>
  <c r="H8" i="45"/>
  <c r="I8" i="45" s="1"/>
  <c r="H32" i="45" s="1"/>
  <c r="D8" i="45"/>
</calcChain>
</file>

<file path=xl/sharedStrings.xml><?xml version="1.0" encoding="utf-8"?>
<sst xmlns="http://schemas.openxmlformats.org/spreadsheetml/2006/main" count="104" uniqueCount="86">
  <si>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</si>
  <si>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</si>
  <si>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</si>
  <si>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</si>
  <si>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</si>
  <si>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</si>
  <si>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</si>
  <si>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</si>
  <si>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</si>
  <si>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</si>
  <si>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</si>
  <si>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</si>
  <si>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</si>
  <si>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</si>
  <si>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</si>
  <si>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</si>
  <si>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</si>
  <si>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</si>
  <si>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</si>
  <si>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</si>
  <si>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</si>
  <si>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</si>
  <si>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</si>
  <si>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</si>
  <si>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</si>
  <si>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</si>
  <si>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</si>
  <si>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</si>
  <si>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</si>
  <si>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</si>
  <si>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</si>
  <si>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北京市交通委员会</t>
  </si>
  <si>
    <t>（2024年度）</t>
  </si>
  <si>
    <t>效益指标（30分）</t>
  </si>
  <si>
    <t>满意度指标（10分）</t>
  </si>
  <si>
    <t xml:space="preserve">      其他资金</t>
  </si>
  <si>
    <t xml:space="preserve">项目支出绩效自评表 </t>
  </si>
  <si>
    <t>实际完成情况</t>
  </si>
  <si>
    <t>得分</t>
  </si>
  <si>
    <t>北京市交通委员会延庆公路分局</t>
  </si>
  <si>
    <t>维护国省道桥梁数</t>
  </si>
  <si>
    <t>维护县道桥梁数</t>
  </si>
  <si>
    <t>国省道维护里程数</t>
  </si>
  <si>
    <t>县道维护里程数</t>
  </si>
  <si>
    <t>102座</t>
  </si>
  <si>
    <t>101座</t>
  </si>
  <si>
    <t>302.941公里</t>
  </si>
  <si>
    <t>468.228公里</t>
  </si>
  <si>
    <t>路面使用性能指数PQI</t>
  </si>
  <si>
    <t>桥梁技术状况等级：优良率</t>
  </si>
  <si>
    <t>养护小修及其它工程类项目质量</t>
  </si>
  <si>
    <t>日常养护实施进度</t>
  </si>
  <si>
    <t>常规检测类实施进度</t>
  </si>
  <si>
    <t>日常养护：方案制定和前期准备时间：2024年3月底前完成，招标采购时间：3月底前完成，合同签订时间：3月底前完成，施工时间：贯穿全年</t>
  </si>
  <si>
    <t>常规检测类：方案制定和前期准备时间：2024年6月底前完成，招标采购时间：7月底前完成，合同签订时间：8月底前完成，施工时间：8月至12月</t>
  </si>
  <si>
    <t>养护效果</t>
  </si>
  <si>
    <t>改善通行服务水平群众满意度</t>
  </si>
  <si>
    <t>改善国省道通行条件，提升路域整体环境，提高公路服务水平；公路路网外场设备的不断扩展，为公众提供高质量的公路出行信息服务，提升路域整体环境，提高公路服务水平。</t>
  </si>
  <si>
    <t>≥90%</t>
  </si>
  <si>
    <t>≥95%</t>
  </si>
  <si>
    <t>项目支出数</t>
  </si>
  <si>
    <t>完成辖区范围内771.169公里的管养道路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</t>
  </si>
  <si>
    <t>11000024T000002974134-2024年延庆分局普通公路日常养护、11000024T000002974140-2024年延庆分局普通公路日常养护（中央资金）、11000024T000003160611-2024年延庆普通公路日常养护（市级追加）、11000025T000003422749-2024年延庆普通公路日常养护（追加）</t>
  </si>
  <si>
    <t>完成辖区范围内国省道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</t>
  </si>
  <si>
    <t>社会效益指标（30分）</t>
  </si>
  <si>
    <t>≤13070.22万元</t>
  </si>
  <si>
    <t>13061.100537万元</t>
  </si>
  <si>
    <t>路网外场设施运维数量</t>
  </si>
  <si>
    <t>路网内场设施运维数量</t>
  </si>
  <si>
    <t>635套</t>
  </si>
  <si>
    <t>146套</t>
  </si>
  <si>
    <t>隧道机电运维数量</t>
  </si>
  <si>
    <t>1座</t>
  </si>
  <si>
    <t>1座（妫水河隧道）</t>
  </si>
  <si>
    <t>工程施工与行业标准的符合度</t>
  </si>
  <si>
    <t>符合《公路隧道养护技术规范》JTG H12-2015要求，达到合格等级</t>
  </si>
  <si>
    <t>养护小修及其它工程类项目质量：符合《公路工程质量检验评定标准》中的工程验收标准，达到合格等级；符合《北京市普通公路路网信息采集与发布设施运维技术规程》，2024年12月31日前设备完好率不低于99%</t>
  </si>
  <si>
    <t>≥85%</t>
  </si>
  <si>
    <t>项目实施效果</t>
  </si>
  <si>
    <t>通过实施日常运维项目,提升道路智能化服务水平，更好的服务于大众。</t>
  </si>
  <si>
    <t>日常养护：方案制定和前期准备时间：2022年3月底前完成，招标采购时间：2022年3月底前完成，2023年12月完成合同签订，施工时间：贯穿全年</t>
  </si>
  <si>
    <t>常规检测类：方案制定和前期准备时间：2024年4月底前完成，招标采购时间：5月底前完成，2024年5月完成合同签订，施工时间：6月至9月</t>
  </si>
  <si>
    <t>指标设置有待进一步提升。</t>
  </si>
  <si>
    <t>664套</t>
  </si>
  <si>
    <t>养护小修及其它工程类项目质量：符合《公路工程质量检验评定标准》中的工程验收标准，达到合格等级；符合《北京市普通公路路网信息采集与发布设施运维技术规程》，2024年12月31日前设备完好率100%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</si>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</sst>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28" zoomScale="90" zoomScaleNormal="90" workbookViewId="0">
      <selection activeCell="I31" sqref="I31"/>
    </sheetView>
  </sheetViews>
  <sheetFormatPr defaultColWidth="9" defaultRowHeight="13.15" x14ac:dyDescent="0.3"/>
  <cols>
    <col min="1" max="1" width="4.1328125" style="6" customWidth="1"/>
    <col min="2" max="2" width="11" style="6" customWidth="1"/>
    <col min="3" max="3" width="16.59765625" style="6" customWidth="1"/>
    <col min="4" max="4" width="18.59765625" style="6" customWidth="1"/>
    <col min="5" max="5" width="22.59765625" style="6" customWidth="1"/>
    <col min="6" max="6" width="24.46484375" style="6" customWidth="1"/>
    <col min="7" max="7" width="8.73046875" style="7" customWidth="1"/>
    <col min="8" max="8" width="8" style="6" customWidth="1"/>
    <col min="9" max="9" width="13.265625" style="6" customWidth="1"/>
    <col min="10" max="11" width="9" style="6"/>
    <col min="12" max="12" width="19.265625" style="6" customWidth="1"/>
    <col min="13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36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32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ht="39.75" customHeight="1" x14ac:dyDescent="0.3">
      <c r="A5" s="16" t="s">
        <v>0</v>
      </c>
      <c r="B5" s="16"/>
      <c r="C5" s="16" t="s">
        <v>62</v>
      </c>
      <c r="D5" s="16"/>
      <c r="E5" s="16"/>
      <c r="F5" s="16"/>
      <c r="G5" s="16"/>
      <c r="H5" s="16"/>
      <c r="I5" s="16"/>
    </row>
    <row r="6" spans="1:9" x14ac:dyDescent="0.3">
      <c r="A6" s="16" t="s">
        <v>11</v>
      </c>
      <c r="B6" s="16"/>
      <c r="C6" s="16" t="s">
        <v>31</v>
      </c>
      <c r="D6" s="16"/>
      <c r="E6" s="16"/>
      <c r="F6" s="3" t="s">
        <v>1</v>
      </c>
      <c r="G6" s="16" t="s">
        <v>39</v>
      </c>
      <c r="H6" s="16"/>
      <c r="I6" s="16"/>
    </row>
    <row r="7" spans="1:9" x14ac:dyDescent="0.3">
      <c r="A7" s="16" t="s">
        <v>12</v>
      </c>
      <c r="B7" s="16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ht="15" customHeight="1" x14ac:dyDescent="0.3">
      <c r="A8" s="16" t="s">
        <v>17</v>
      </c>
      <c r="B8" s="16"/>
      <c r="C8" s="3" t="s">
        <v>18</v>
      </c>
      <c r="D8" s="3">
        <f>3364.12+9600.45</f>
        <v>12964.57</v>
      </c>
      <c r="E8" s="3">
        <v>13070.22</v>
      </c>
      <c r="F8" s="9">
        <v>13061.100537</v>
      </c>
      <c r="G8" s="3">
        <v>10</v>
      </c>
      <c r="H8" s="10">
        <f>F8/E8</f>
        <v>0.99930227165265784</v>
      </c>
      <c r="I8" s="4">
        <f>H8*10</f>
        <v>9.9930227165265784</v>
      </c>
    </row>
    <row r="9" spans="1:9" ht="15" customHeight="1" x14ac:dyDescent="0.3">
      <c r="A9" s="16"/>
      <c r="B9" s="16"/>
      <c r="C9" s="3" t="s">
        <v>19</v>
      </c>
      <c r="D9" s="3">
        <f>3364.12+9600.45</f>
        <v>12964.57</v>
      </c>
      <c r="E9" s="3">
        <v>13070.22</v>
      </c>
      <c r="F9" s="9">
        <v>13061.100537</v>
      </c>
      <c r="G9" s="3" t="s">
        <v>20</v>
      </c>
      <c r="H9" s="3" t="s">
        <v>20</v>
      </c>
      <c r="I9" s="3" t="s">
        <v>20</v>
      </c>
    </row>
    <row r="10" spans="1:9" ht="15" customHeight="1" x14ac:dyDescent="0.3">
      <c r="A10" s="16"/>
      <c r="B10" s="16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6"/>
      <c r="B11" s="16"/>
      <c r="C11" s="3" t="s">
        <v>35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6" t="s">
        <v>3</v>
      </c>
      <c r="B12" s="16" t="s">
        <v>22</v>
      </c>
      <c r="C12" s="16"/>
      <c r="D12" s="16"/>
      <c r="E12" s="16"/>
      <c r="F12" s="16" t="s">
        <v>37</v>
      </c>
      <c r="G12" s="16"/>
      <c r="H12" s="16"/>
      <c r="I12" s="16"/>
    </row>
    <row r="13" spans="1:9" ht="70.150000000000006" customHeight="1" x14ac:dyDescent="0.3">
      <c r="A13" s="16"/>
      <c r="B13" s="16" t="s">
        <v>63</v>
      </c>
      <c r="C13" s="16"/>
      <c r="D13" s="16"/>
      <c r="E13" s="16"/>
      <c r="F13" s="16" t="s">
        <v>61</v>
      </c>
      <c r="G13" s="16"/>
      <c r="H13" s="16"/>
      <c r="I13" s="16"/>
    </row>
    <row r="14" spans="1:9" ht="25.5" customHeight="1" x14ac:dyDescent="0.3">
      <c r="A14" s="17" t="s">
        <v>4</v>
      </c>
      <c r="B14" s="3" t="s">
        <v>5</v>
      </c>
      <c r="C14" s="3" t="s">
        <v>6</v>
      </c>
      <c r="D14" s="3" t="s">
        <v>7</v>
      </c>
      <c r="E14" s="3" t="s">
        <v>23</v>
      </c>
      <c r="F14" s="3" t="s">
        <v>24</v>
      </c>
      <c r="G14" s="3" t="s">
        <v>8</v>
      </c>
      <c r="H14" s="3" t="s">
        <v>38</v>
      </c>
      <c r="I14" s="3" t="s">
        <v>10</v>
      </c>
    </row>
    <row r="15" spans="1:9" ht="18.75" customHeight="1" x14ac:dyDescent="0.3">
      <c r="A15" s="19"/>
      <c r="B15" s="16" t="s">
        <v>25</v>
      </c>
      <c r="C15" s="16" t="s">
        <v>26</v>
      </c>
      <c r="D15" s="3" t="s">
        <v>40</v>
      </c>
      <c r="E15" s="3" t="s">
        <v>44</v>
      </c>
      <c r="F15" s="3" t="s">
        <v>44</v>
      </c>
      <c r="G15" s="3">
        <v>2</v>
      </c>
      <c r="H15" s="3">
        <v>2</v>
      </c>
      <c r="I15" s="3"/>
    </row>
    <row r="16" spans="1:9" ht="21" customHeight="1" x14ac:dyDescent="0.3">
      <c r="A16" s="19"/>
      <c r="B16" s="16"/>
      <c r="C16" s="16"/>
      <c r="D16" s="3" t="s">
        <v>41</v>
      </c>
      <c r="E16" s="3" t="s">
        <v>45</v>
      </c>
      <c r="F16" s="3" t="s">
        <v>45</v>
      </c>
      <c r="G16" s="3">
        <v>2</v>
      </c>
      <c r="H16" s="3">
        <v>2</v>
      </c>
      <c r="I16" s="3"/>
    </row>
    <row r="17" spans="1:9" ht="24.75" customHeight="1" x14ac:dyDescent="0.3">
      <c r="A17" s="19"/>
      <c r="B17" s="16"/>
      <c r="C17" s="16"/>
      <c r="D17" s="3" t="s">
        <v>67</v>
      </c>
      <c r="E17" s="3" t="s">
        <v>69</v>
      </c>
      <c r="F17" s="3" t="s">
        <v>83</v>
      </c>
      <c r="G17" s="3">
        <v>2</v>
      </c>
      <c r="H17" s="3">
        <v>2</v>
      </c>
      <c r="I17" s="3"/>
    </row>
    <row r="18" spans="1:9" ht="24.75" customHeight="1" x14ac:dyDescent="0.3">
      <c r="A18" s="19"/>
      <c r="B18" s="16"/>
      <c r="C18" s="16"/>
      <c r="D18" s="3" t="s">
        <v>68</v>
      </c>
      <c r="E18" s="3" t="s">
        <v>70</v>
      </c>
      <c r="F18" s="3" t="s">
        <v>70</v>
      </c>
      <c r="G18" s="3">
        <v>2</v>
      </c>
      <c r="H18" s="3">
        <v>2</v>
      </c>
      <c r="I18" s="3"/>
    </row>
    <row r="19" spans="1:9" ht="23.25" customHeight="1" x14ac:dyDescent="0.3">
      <c r="A19" s="19"/>
      <c r="B19" s="16"/>
      <c r="C19" s="16"/>
      <c r="D19" s="3" t="s">
        <v>42</v>
      </c>
      <c r="E19" s="3" t="s">
        <v>46</v>
      </c>
      <c r="F19" s="3" t="s">
        <v>46</v>
      </c>
      <c r="G19" s="3">
        <v>2</v>
      </c>
      <c r="H19" s="3">
        <v>2</v>
      </c>
      <c r="I19" s="3"/>
    </row>
    <row r="20" spans="1:9" ht="23.25" customHeight="1" x14ac:dyDescent="0.3">
      <c r="A20" s="19"/>
      <c r="B20" s="16"/>
      <c r="C20" s="16"/>
      <c r="D20" s="3" t="s">
        <v>43</v>
      </c>
      <c r="E20" s="3" t="s">
        <v>47</v>
      </c>
      <c r="F20" s="3" t="s">
        <v>47</v>
      </c>
      <c r="G20" s="3">
        <v>2</v>
      </c>
      <c r="H20" s="3">
        <v>2</v>
      </c>
      <c r="I20" s="3"/>
    </row>
    <row r="21" spans="1:9" ht="23.25" customHeight="1" x14ac:dyDescent="0.3">
      <c r="A21" s="19"/>
      <c r="B21" s="16"/>
      <c r="C21" s="16"/>
      <c r="D21" s="3" t="s">
        <v>71</v>
      </c>
      <c r="E21" s="3" t="s">
        <v>72</v>
      </c>
      <c r="F21" s="3" t="s">
        <v>73</v>
      </c>
      <c r="G21" s="3">
        <v>3</v>
      </c>
      <c r="H21" s="3">
        <v>3</v>
      </c>
      <c r="I21" s="3"/>
    </row>
    <row r="22" spans="1:9" ht="27" customHeight="1" x14ac:dyDescent="0.3">
      <c r="A22" s="19"/>
      <c r="B22" s="16"/>
      <c r="C22" s="16" t="s">
        <v>27</v>
      </c>
      <c r="D22" s="3" t="s">
        <v>48</v>
      </c>
      <c r="E22" s="3" t="s">
        <v>77</v>
      </c>
      <c r="F22" s="10">
        <v>0.88580000000000003</v>
      </c>
      <c r="G22" s="3">
        <v>3</v>
      </c>
      <c r="H22" s="3">
        <v>3</v>
      </c>
      <c r="I22" s="3"/>
    </row>
    <row r="23" spans="1:9" ht="36.75" customHeight="1" x14ac:dyDescent="0.3">
      <c r="A23" s="19"/>
      <c r="B23" s="16"/>
      <c r="C23" s="16"/>
      <c r="D23" s="3" t="s">
        <v>74</v>
      </c>
      <c r="E23" s="5">
        <v>1</v>
      </c>
      <c r="F23" s="3" t="s">
        <v>75</v>
      </c>
      <c r="G23" s="3">
        <v>3</v>
      </c>
      <c r="H23" s="3">
        <v>3</v>
      </c>
      <c r="I23" s="3"/>
    </row>
    <row r="24" spans="1:9" ht="118.15" x14ac:dyDescent="0.3">
      <c r="A24" s="19"/>
      <c r="B24" s="16"/>
      <c r="C24" s="16"/>
      <c r="D24" s="3" t="s">
        <v>50</v>
      </c>
      <c r="E24" s="3" t="s">
        <v>76</v>
      </c>
      <c r="F24" s="3" t="s">
        <v>84</v>
      </c>
      <c r="G24" s="3">
        <v>4</v>
      </c>
      <c r="H24" s="3">
        <v>4</v>
      </c>
      <c r="I24" s="3"/>
    </row>
    <row r="25" spans="1:9" ht="34.5" customHeight="1" x14ac:dyDescent="0.3">
      <c r="A25" s="19"/>
      <c r="B25" s="16"/>
      <c r="C25" s="16"/>
      <c r="D25" s="3" t="s">
        <v>49</v>
      </c>
      <c r="E25" s="3" t="s">
        <v>59</v>
      </c>
      <c r="F25" s="5">
        <v>1</v>
      </c>
      <c r="G25" s="3">
        <v>3</v>
      </c>
      <c r="H25" s="3">
        <v>3</v>
      </c>
      <c r="I25" s="3"/>
    </row>
    <row r="26" spans="1:9" ht="86.65" customHeight="1" x14ac:dyDescent="0.3">
      <c r="A26" s="19"/>
      <c r="B26" s="16"/>
      <c r="C26" s="16" t="s">
        <v>28</v>
      </c>
      <c r="D26" s="3" t="s">
        <v>51</v>
      </c>
      <c r="E26" s="3" t="s">
        <v>53</v>
      </c>
      <c r="F26" s="3" t="s">
        <v>80</v>
      </c>
      <c r="G26" s="3">
        <v>6</v>
      </c>
      <c r="H26" s="3">
        <v>3</v>
      </c>
      <c r="I26" s="3" t="s">
        <v>82</v>
      </c>
    </row>
    <row r="27" spans="1:9" ht="80.25" customHeight="1" x14ac:dyDescent="0.3">
      <c r="A27" s="19"/>
      <c r="B27" s="16"/>
      <c r="C27" s="16"/>
      <c r="D27" s="3" t="s">
        <v>52</v>
      </c>
      <c r="E27" s="3" t="s">
        <v>54</v>
      </c>
      <c r="F27" s="3" t="s">
        <v>81</v>
      </c>
      <c r="G27" s="3">
        <v>6</v>
      </c>
      <c r="H27" s="3">
        <v>6</v>
      </c>
      <c r="I27" s="3"/>
    </row>
    <row r="28" spans="1:9" ht="32.25" customHeight="1" x14ac:dyDescent="0.3">
      <c r="A28" s="19"/>
      <c r="B28" s="16"/>
      <c r="C28" s="3" t="s">
        <v>29</v>
      </c>
      <c r="D28" s="3" t="s">
        <v>60</v>
      </c>
      <c r="E28" s="3" t="s">
        <v>65</v>
      </c>
      <c r="F28" s="3" t="s">
        <v>66</v>
      </c>
      <c r="G28" s="3">
        <v>10</v>
      </c>
      <c r="H28" s="3">
        <v>10</v>
      </c>
      <c r="I28" s="3"/>
    </row>
    <row r="29" spans="1:9" ht="93" customHeight="1" x14ac:dyDescent="0.3">
      <c r="A29" s="19"/>
      <c r="B29" s="17" t="s">
        <v>33</v>
      </c>
      <c r="C29" s="17" t="s">
        <v>64</v>
      </c>
      <c r="D29" s="3" t="s">
        <v>55</v>
      </c>
      <c r="E29" s="3" t="s">
        <v>57</v>
      </c>
      <c r="F29" s="3" t="s">
        <v>57</v>
      </c>
      <c r="G29" s="3">
        <v>15</v>
      </c>
      <c r="H29" s="3">
        <v>13</v>
      </c>
      <c r="I29" s="3" t="s">
        <v>85</v>
      </c>
    </row>
    <row r="30" spans="1:9" ht="38.25" customHeight="1" x14ac:dyDescent="0.3">
      <c r="A30" s="18"/>
      <c r="B30" s="18"/>
      <c r="C30" s="18"/>
      <c r="D30" s="3" t="s">
        <v>78</v>
      </c>
      <c r="E30" s="3" t="s">
        <v>79</v>
      </c>
      <c r="F30" s="3" t="s">
        <v>79</v>
      </c>
      <c r="G30" s="3">
        <v>15</v>
      </c>
      <c r="H30" s="3">
        <v>13</v>
      </c>
      <c r="I30" s="3" t="s">
        <v>85</v>
      </c>
    </row>
    <row r="31" spans="1:9" ht="31.15" customHeight="1" x14ac:dyDescent="0.3">
      <c r="A31" s="3"/>
      <c r="B31" s="3" t="s">
        <v>34</v>
      </c>
      <c r="C31" s="3" t="s">
        <v>30</v>
      </c>
      <c r="D31" s="3" t="s">
        <v>56</v>
      </c>
      <c r="E31" s="3" t="s">
        <v>58</v>
      </c>
      <c r="F31" s="3" t="s">
        <v>58</v>
      </c>
      <c r="G31" s="3">
        <v>10</v>
      </c>
      <c r="H31" s="3">
        <v>10</v>
      </c>
      <c r="I31" s="3"/>
    </row>
    <row r="32" spans="1:9" ht="19.5" customHeight="1" x14ac:dyDescent="0.3">
      <c r="A32" s="16" t="s">
        <v>9</v>
      </c>
      <c r="B32" s="16"/>
      <c r="C32" s="16"/>
      <c r="D32" s="16"/>
      <c r="E32" s="16"/>
      <c r="F32" s="16"/>
      <c r="G32" s="3"/>
      <c r="H32" s="4">
        <f>I8+SUM(H15:H31)</f>
        <v>92.993022716526582</v>
      </c>
      <c r="I32" s="3"/>
    </row>
  </sheetData>
  <mergeCells count="26">
    <mergeCell ref="A32:F32"/>
    <mergeCell ref="B15:B28"/>
    <mergeCell ref="C15:C21"/>
    <mergeCell ref="C22:C25"/>
    <mergeCell ref="C26:C27"/>
    <mergeCell ref="B29:B30"/>
    <mergeCell ref="C29:C30"/>
    <mergeCell ref="A14:A30"/>
    <mergeCell ref="A6:B6"/>
    <mergeCell ref="C6:E6"/>
    <mergeCell ref="G6:I6"/>
    <mergeCell ref="A9:B9"/>
    <mergeCell ref="A10:B10"/>
    <mergeCell ref="F13:I13"/>
    <mergeCell ref="A8:B8"/>
    <mergeCell ref="A7:B7"/>
    <mergeCell ref="A11:B11"/>
    <mergeCell ref="A12:A13"/>
    <mergeCell ref="B12:E12"/>
    <mergeCell ref="F12:I12"/>
    <mergeCell ref="B13:E13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2025-04-14T02:31:42Z</cp:lastPrinted>
  <dcterms:created xsi:type="dcterms:W3CDTF">2018-03-28T06:56:00Z</dcterms:created>
  <dcterms:modified xsi:type="dcterms:W3CDTF">2025-08-20T05:01:59Z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