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236F1796-653E-441F-92BD-2A84FC00D77C}" xr6:coauthVersionLast="47" xr6:coauthVersionMax="47" xr10:uidLastSave="{00000000-0000-0000-0000-000000000000}"/>
  <bookViews>
    <workbookView xWindow="75" yWindow="735" windowWidth="21525" windowHeight="1276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1" i="45" s="1"/>
</calcChain>
</file>

<file path=xl/sharedStrings.xml><?xml version="1.0" encoding="utf-8"?>
<sst xmlns="http://schemas.openxmlformats.org/spreadsheetml/2006/main" count="79" uniqueCount="68">
  <si>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</si>
  <si>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</si>
  <si>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</si>
  <si>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</si>
  <si>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</si>
  <si>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</si>
  <si>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</si>
  <si>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</si>
  <si>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</si>
  <si>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</si>
  <si>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</si>
  <si>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</si>
  <si>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</si>
  <si>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</si>
  <si>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</si>
  <si>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</si>
  <si>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</si>
  <si>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</si>
  <si>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</si>
  <si>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</si>
  <si>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</si>
  <si>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</si>
  <si>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</si>
  <si>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</si>
  <si>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</si>
  <si>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</si>
  <si>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</si>
  <si>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</si>
  <si>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</si>
  <si>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</si>
  <si>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</si>
  <si>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</si>
  <si>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</si>
  <si>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</si>
  <si>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北京市交通委员会顺义公路分局</t>
  </si>
  <si>
    <t xml:space="preserve">      其他资金</t>
  </si>
  <si>
    <t>路面修复里程</t>
  </si>
  <si>
    <t>10.682公里</t>
  </si>
  <si>
    <t>工程验收通过率</t>
  </si>
  <si>
    <t>项目执行进度</t>
  </si>
  <si>
    <t>方案制定和前期准备时间：7月前完成;招标采购时间：9月中旬前完成;合同签订时间：10月前完成;开工时间：10月中旬前完成;完工时间：12月前完成;交竣工验收时间：12月前完成。</t>
  </si>
  <si>
    <t>项目支出数</t>
  </si>
  <si>
    <t>项目支出数不超过项目概算</t>
  </si>
  <si>
    <t>社会效益</t>
  </si>
  <si>
    <t>保证公路路况良好、设施齐全，改善群众出行条件和行车安全环境。</t>
  </si>
  <si>
    <t>本项目已完成全线道路综合整治，通过系统化修复破损路面、更新交通标志标线及安防设施，显著提升公路平整度与行车舒适性。改造后群众出行安全性与便利性整体改善，为构建畅通、安全的区域交通网络奠定基础。</t>
  </si>
  <si>
    <t>生态效益</t>
  </si>
  <si>
    <t>路面面层使用沥青旧料热再生等绿色环保养护技术，减少旧路材料的废弃。</t>
  </si>
  <si>
    <t>全面应用沥青热再生技术进行路面养护，通过高效再生工艺将旧沥青材料循环利用，显著降低废弃料产生。施工过程中采用精细化摊铺工艺保障路面平整度，同步实现资源循环与碳排放控制。</t>
  </si>
  <si>
    <t>提示：</t>
  </si>
  <si>
    <t>实际指标值</t>
  </si>
  <si>
    <t>1.实际完成值按照实际完成情况填写</t>
  </si>
  <si>
    <t>2.定量指标写具体数值</t>
  </si>
  <si>
    <t>3.定性指标要按照完成情况进行简短描述，不允许直接照搬年度指标值。</t>
  </si>
  <si>
    <t>1.绩效指标分值共计90分。根据指标完成情况，逐项计算得分，每个指标的最高得分不能超过分值权重。</t>
  </si>
  <si>
    <t>2.定量指标一般根据完成数值计算得分。完成指标的，赋满分;未完成指标的，正向指标可以按照完成率计算得分，反向指标可以按照偏差率扣除分数。</t>
  </si>
  <si>
    <t>3.如果定量指标为正向指标，即指标方向为“＞”“≥”“＝”，则得分=实际完成值÷年度指标值×指标权重。</t>
  </si>
  <si>
    <t>4.如果定量指标为反向指标，即指标方向为“&lt;”“≤”，则得分=年度指标值÷实际指标值×指标权重;或指标不得分。</t>
  </si>
  <si>
    <t>5.定性指标可以根据指标情况，采用分档打分或“是/否”打分。分为三档，如根据指标完成情况分为“达成年度指标”“部分达成年度指标并具有一定效果”“未达成年度指标且效果较差”三档，分别按照该指标对应分值区间100%-80%(含)、80%-60%(含)、60%-0%合理确定分值。</t>
  </si>
  <si>
    <t>10.7公里</t>
  </si>
  <si>
    <t>完成龙塘路(K0+000-K10+682)修复性养护工程，项目位于顺义区，机场东路至苏庄闸桥东段；本次修复养护共分为三段，第一段为机场东路-通顺路，长2.9公里；第二段为通顺路-右堤路，长5.5公里；第三段为右堤路-苏庄闸桥东，长2.3公里；总长度为10.7公里。主要工作内容为修复道路破损。项目完工后将恢复道路使用性能，提高行车舒适性。</t>
  </si>
  <si>
    <t>效益指标（40分）</t>
  </si>
  <si>
    <t>经济、社会、生态、可持续影响效益指标（40分）</t>
  </si>
  <si>
    <t>3190万元</t>
  </si>
  <si>
    <t>11000024T000003168312-顺义龙塘路(K0+000-K10+682)大修工程（路面养护）</t>
  </si>
  <si>
    <t>方案制定和前期准备时间：6月前完成;招标采购时间：6月28日前完成;合同签订时间：7月8日完成;开工时间：8月16日完成;完工时间：11月15日完成;交竣工验收时间：12月20日完成。</t>
  </si>
  <si>
    <t>基本达到要求，还有提升空间</t>
  </si>
  <si>
    <t>完成龙塘路10.682公里路面修复性养护工作。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</si>
</sst>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4" x14ac:knownFonts="1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0.5"/>
      <color indexed="8"/>
      <name val="宋体"/>
      <family val="3"/>
      <charset val="134"/>
      <scheme val="minor"/>
    </font>
    <font>
      <sz val="10.5"/>
      <name val="宋体"/>
      <family val="3"/>
      <charset val="134"/>
      <scheme val="minor"/>
    </font>
    <font>
      <sz val="10.5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5" fillId="0" borderId="0"/>
    <xf numFmtId="0" fontId="7" fillId="0" borderId="0"/>
    <xf numFmtId="0" fontId="5" fillId="0" borderId="0">
      <alignment vertical="center"/>
    </xf>
    <xf numFmtId="0" fontId="6" fillId="0" borderId="0"/>
    <xf numFmtId="0" fontId="2" fillId="0" borderId="0"/>
    <xf numFmtId="176" fontId="5" fillId="0" borderId="0" applyFont="0" applyFill="0" applyBorder="0" applyProtection="0"/>
  </cellStyleXfs>
  <cellXfs count="36">
    <xf numFmtId="0" fontId="0" fillId="0" borderId="0" xfId="0">
      <alignment vertical="center"/>
    </xf>
    <xf numFmtId="0" fontId="9" fillId="0" borderId="1" xfId="0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177" fontId="12" fillId="0" borderId="2" xfId="0" applyNumberFormat="1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9" fontId="12" fillId="0" borderId="6" xfId="0" applyNumberFormat="1" applyFont="1" applyBorder="1" applyAlignment="1">
      <alignment horizontal="center" vertical="center" wrapText="1"/>
    </xf>
    <xf numFmtId="9" fontId="12" fillId="0" borderId="2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177" fontId="9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77" fontId="9" fillId="0" borderId="0" xfId="0" applyNumberFormat="1" applyFont="1" applyAlignment="1">
      <alignment horizontal="center" vertical="center" wrapText="1"/>
    </xf>
    <xf numFmtId="10" fontId="12" fillId="0" borderId="6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</cellXfs>
  <cellStyles count="15">
    <cellStyle name="常规" xfId="0" builtinId="0"/>
    <cellStyle name="常规 2" xfId="1" xr:uid="{00000000-0005-0000-0000-000006000000}"/>
    <cellStyle name="常规 2 2" xfId="2" xr:uid="{00000000-0005-0000-0000-000007000000}"/>
    <cellStyle name="常规 2 2 2" xfId="3" xr:uid="{00000000-0005-0000-0000-000008000000}"/>
    <cellStyle name="常规 2 3" xfId="4" xr:uid="{00000000-0005-0000-0000-000009000000}"/>
    <cellStyle name="常规 2 4" xfId="5" xr:uid="{00000000-0005-0000-0000-00000A000000}"/>
    <cellStyle name="常规 3" xfId="6" xr:uid="{00000000-0005-0000-0000-00000B000000}"/>
    <cellStyle name="常规 4" xfId="7" xr:uid="{00000000-0005-0000-0000-00000C000000}"/>
    <cellStyle name="常规 4 2" xfId="8" xr:uid="{00000000-0005-0000-0000-00000D000000}"/>
    <cellStyle name="常规 4 3" xfId="9" xr:uid="{00000000-0005-0000-0000-00000E000000}"/>
    <cellStyle name="常规 4 4" xfId="10" xr:uid="{00000000-0005-0000-0000-00000F000000}"/>
    <cellStyle name="常规 5" xfId="11" xr:uid="{00000000-0005-0000-0000-000010000000}"/>
    <cellStyle name="常规 6" xfId="12" xr:uid="{00000000-0005-0000-0000-000011000000}"/>
    <cellStyle name="常规 7" xfId="13" xr:uid="{00000000-0005-0000-0000-000012000000}"/>
    <cellStyle name="千位分隔 2" xfId="14" xr:uid="{00000000-0005-0000-0000-00001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32"/>
  <sheetViews>
    <sheetView tabSelected="1" zoomScale="80" zoomScaleNormal="80" workbookViewId="0">
      <selection activeCell="M17" sqref="M17"/>
    </sheetView>
  </sheetViews>
  <sheetFormatPr defaultColWidth="9" defaultRowHeight="13.15" x14ac:dyDescent="0.3"/>
  <cols>
    <col min="1" max="1" width="4.1328125" style="14" customWidth="1"/>
    <col min="2" max="2" width="12.3984375" style="14" customWidth="1"/>
    <col min="3" max="3" width="17.59765625" style="14" customWidth="1"/>
    <col min="4" max="4" width="16.265625" style="14" customWidth="1"/>
    <col min="5" max="5" width="24.265625" style="14" customWidth="1"/>
    <col min="6" max="6" width="26.265625" style="14" customWidth="1"/>
    <col min="7" max="7" width="8.73046875" style="15" customWidth="1"/>
    <col min="8" max="8" width="9.59765625" style="14" customWidth="1"/>
    <col min="9" max="9" width="12.46484375" style="14" customWidth="1"/>
    <col min="10" max="16384" width="9" style="14"/>
  </cols>
  <sheetData>
    <row r="1" spans="1:9" x14ac:dyDescent="0.3">
      <c r="A1" s="31"/>
      <c r="B1" s="31"/>
      <c r="C1" s="31"/>
      <c r="D1" s="31"/>
      <c r="E1" s="31"/>
      <c r="F1" s="31"/>
      <c r="G1" s="31"/>
    </row>
    <row r="2" spans="1:9" ht="25.05" customHeight="1" x14ac:dyDescent="0.3">
      <c r="A2" s="32" t="s">
        <v>33</v>
      </c>
      <c r="B2" s="33"/>
      <c r="C2" s="33"/>
      <c r="D2" s="33"/>
      <c r="E2" s="33"/>
      <c r="F2" s="33"/>
      <c r="G2" s="33"/>
      <c r="H2" s="33"/>
      <c r="I2" s="33"/>
    </row>
    <row r="3" spans="1:9" ht="18" customHeight="1" x14ac:dyDescent="0.3">
      <c r="A3" s="34" t="s">
        <v>0</v>
      </c>
      <c r="B3" s="35"/>
      <c r="C3" s="35"/>
      <c r="D3" s="35"/>
      <c r="E3" s="35"/>
      <c r="F3" s="35"/>
      <c r="G3" s="35"/>
      <c r="H3" s="35"/>
      <c r="I3" s="35"/>
    </row>
    <row r="4" spans="1:9" x14ac:dyDescent="0.3">
      <c r="A4" s="1"/>
      <c r="B4" s="1"/>
      <c r="C4" s="1"/>
      <c r="D4" s="1"/>
      <c r="E4" s="1"/>
      <c r="F4" s="1"/>
      <c r="G4" s="2"/>
    </row>
    <row r="5" spans="1:9" x14ac:dyDescent="0.3">
      <c r="A5" s="21" t="s">
        <v>1</v>
      </c>
      <c r="B5" s="21"/>
      <c r="C5" s="22" t="s">
        <v>64</v>
      </c>
      <c r="D5" s="23"/>
      <c r="E5" s="23"/>
      <c r="F5" s="23"/>
      <c r="G5" s="23"/>
      <c r="H5" s="23"/>
      <c r="I5" s="24"/>
    </row>
    <row r="6" spans="1:9" x14ac:dyDescent="0.3">
      <c r="A6" s="21" t="s">
        <v>2</v>
      </c>
      <c r="B6" s="21"/>
      <c r="C6" s="21" t="s">
        <v>3</v>
      </c>
      <c r="D6" s="21"/>
      <c r="E6" s="21"/>
      <c r="F6" s="5" t="s">
        <v>4</v>
      </c>
      <c r="G6" s="30" t="s">
        <v>34</v>
      </c>
      <c r="H6" s="30"/>
      <c r="I6" s="30"/>
    </row>
    <row r="7" spans="1:9" x14ac:dyDescent="0.3">
      <c r="A7" s="21" t="s">
        <v>5</v>
      </c>
      <c r="B7" s="21"/>
      <c r="C7" s="5"/>
      <c r="D7" s="3" t="s">
        <v>6</v>
      </c>
      <c r="E7" s="5" t="s">
        <v>7</v>
      </c>
      <c r="F7" s="5" t="s">
        <v>8</v>
      </c>
      <c r="G7" s="5" t="s">
        <v>9</v>
      </c>
      <c r="H7" s="5" t="s">
        <v>10</v>
      </c>
      <c r="I7" s="3" t="s">
        <v>11</v>
      </c>
    </row>
    <row r="8" spans="1:9" x14ac:dyDescent="0.3">
      <c r="A8" s="21" t="s">
        <v>12</v>
      </c>
      <c r="B8" s="21"/>
      <c r="C8" s="5" t="s">
        <v>13</v>
      </c>
      <c r="D8" s="6"/>
      <c r="E8" s="6">
        <v>3190</v>
      </c>
      <c r="F8" s="6">
        <v>3190</v>
      </c>
      <c r="G8" s="4">
        <v>10</v>
      </c>
      <c r="H8" s="16">
        <f>F8/E8</f>
        <v>1</v>
      </c>
      <c r="I8" s="7">
        <f>H8*10</f>
        <v>10</v>
      </c>
    </row>
    <row r="9" spans="1:9" x14ac:dyDescent="0.3">
      <c r="A9" s="29"/>
      <c r="B9" s="29"/>
      <c r="C9" s="5" t="s">
        <v>14</v>
      </c>
      <c r="D9" s="6"/>
      <c r="E9" s="6">
        <v>3190</v>
      </c>
      <c r="F9" s="6">
        <v>3190</v>
      </c>
      <c r="G9" s="4" t="s">
        <v>15</v>
      </c>
      <c r="H9" s="4" t="s">
        <v>15</v>
      </c>
      <c r="I9" s="6" t="s">
        <v>15</v>
      </c>
    </row>
    <row r="10" spans="1:9" x14ac:dyDescent="0.3">
      <c r="A10" s="29"/>
      <c r="B10" s="29"/>
      <c r="C10" s="5" t="s">
        <v>16</v>
      </c>
      <c r="D10" s="17"/>
      <c r="E10" s="17"/>
      <c r="F10" s="17"/>
      <c r="G10" s="5" t="s">
        <v>15</v>
      </c>
      <c r="H10" s="5" t="s">
        <v>15</v>
      </c>
      <c r="I10" s="3" t="s">
        <v>15</v>
      </c>
    </row>
    <row r="11" spans="1:9" x14ac:dyDescent="0.3">
      <c r="A11" s="29"/>
      <c r="B11" s="29"/>
      <c r="C11" s="5" t="s">
        <v>35</v>
      </c>
      <c r="D11" s="17"/>
      <c r="E11" s="17"/>
      <c r="F11" s="17"/>
      <c r="G11" s="5" t="s">
        <v>15</v>
      </c>
      <c r="H11" s="5" t="s">
        <v>15</v>
      </c>
      <c r="I11" s="3" t="s">
        <v>15</v>
      </c>
    </row>
    <row r="12" spans="1:9" x14ac:dyDescent="0.3">
      <c r="A12" s="21" t="s">
        <v>17</v>
      </c>
      <c r="B12" s="21" t="s">
        <v>18</v>
      </c>
      <c r="C12" s="21"/>
      <c r="D12" s="21"/>
      <c r="E12" s="21"/>
      <c r="F12" s="21" t="s">
        <v>19</v>
      </c>
      <c r="G12" s="21"/>
      <c r="H12" s="21"/>
      <c r="I12" s="21"/>
    </row>
    <row r="13" spans="1:9" ht="67.25" customHeight="1" x14ac:dyDescent="0.3">
      <c r="A13" s="21"/>
      <c r="B13" s="22" t="s">
        <v>60</v>
      </c>
      <c r="C13" s="23"/>
      <c r="D13" s="23"/>
      <c r="E13" s="24"/>
      <c r="F13" s="22" t="s">
        <v>67</v>
      </c>
      <c r="G13" s="23"/>
      <c r="H13" s="23"/>
      <c r="I13" s="24"/>
    </row>
    <row r="14" spans="1:9" ht="26.25" x14ac:dyDescent="0.3">
      <c r="A14" s="21" t="s">
        <v>20</v>
      </c>
      <c r="B14" s="3" t="s">
        <v>21</v>
      </c>
      <c r="C14" s="3" t="s">
        <v>22</v>
      </c>
      <c r="D14" s="5" t="s">
        <v>23</v>
      </c>
      <c r="E14" s="3" t="s">
        <v>24</v>
      </c>
      <c r="F14" s="3" t="s">
        <v>25</v>
      </c>
      <c r="G14" s="5" t="s">
        <v>9</v>
      </c>
      <c r="H14" s="5" t="s">
        <v>11</v>
      </c>
      <c r="I14" s="3" t="s">
        <v>26</v>
      </c>
    </row>
    <row r="15" spans="1:9" ht="25.5" customHeight="1" x14ac:dyDescent="0.3">
      <c r="A15" s="21"/>
      <c r="B15" s="21" t="s">
        <v>27</v>
      </c>
      <c r="C15" s="3" t="s">
        <v>28</v>
      </c>
      <c r="D15" s="8" t="s">
        <v>36</v>
      </c>
      <c r="E15" s="8" t="s">
        <v>59</v>
      </c>
      <c r="F15" s="6" t="s">
        <v>37</v>
      </c>
      <c r="G15" s="6">
        <v>15</v>
      </c>
      <c r="H15" s="6">
        <v>15</v>
      </c>
      <c r="I15" s="6"/>
    </row>
    <row r="16" spans="1:9" ht="26.25" x14ac:dyDescent="0.3">
      <c r="A16" s="21"/>
      <c r="B16" s="21"/>
      <c r="C16" s="3" t="s">
        <v>29</v>
      </c>
      <c r="D16" s="8" t="s">
        <v>38</v>
      </c>
      <c r="E16" s="9">
        <v>1</v>
      </c>
      <c r="F16" s="10">
        <v>1</v>
      </c>
      <c r="G16" s="6">
        <v>13</v>
      </c>
      <c r="H16" s="6">
        <v>13</v>
      </c>
      <c r="I16" s="6"/>
    </row>
    <row r="17" spans="1:9" ht="91.9" x14ac:dyDescent="0.3">
      <c r="A17" s="21"/>
      <c r="B17" s="21"/>
      <c r="C17" s="3" t="s">
        <v>30</v>
      </c>
      <c r="D17" s="8" t="s">
        <v>39</v>
      </c>
      <c r="E17" s="8" t="s">
        <v>40</v>
      </c>
      <c r="F17" s="8" t="s">
        <v>65</v>
      </c>
      <c r="G17" s="6">
        <v>12</v>
      </c>
      <c r="H17" s="6">
        <v>12</v>
      </c>
      <c r="I17" s="6"/>
    </row>
    <row r="18" spans="1:9" ht="26.25" x14ac:dyDescent="0.3">
      <c r="A18" s="21"/>
      <c r="B18" s="21"/>
      <c r="C18" s="11" t="s">
        <v>31</v>
      </c>
      <c r="D18" s="8" t="s">
        <v>41</v>
      </c>
      <c r="E18" s="8" t="s">
        <v>42</v>
      </c>
      <c r="F18" s="8" t="s">
        <v>63</v>
      </c>
      <c r="G18" s="8">
        <v>10</v>
      </c>
      <c r="H18" s="8">
        <v>10</v>
      </c>
      <c r="I18" s="6"/>
    </row>
    <row r="19" spans="1:9" ht="105" x14ac:dyDescent="0.3">
      <c r="A19" s="21"/>
      <c r="B19" s="25" t="s">
        <v>61</v>
      </c>
      <c r="C19" s="21" t="s">
        <v>62</v>
      </c>
      <c r="D19" s="8" t="s">
        <v>43</v>
      </c>
      <c r="E19" s="8" t="s">
        <v>44</v>
      </c>
      <c r="F19" s="8" t="s">
        <v>45</v>
      </c>
      <c r="G19" s="8">
        <v>20</v>
      </c>
      <c r="H19" s="8">
        <v>18</v>
      </c>
      <c r="I19" s="27" t="s">
        <v>66</v>
      </c>
    </row>
    <row r="20" spans="1:9" ht="91.9" x14ac:dyDescent="0.3">
      <c r="A20" s="21"/>
      <c r="B20" s="26"/>
      <c r="C20" s="21"/>
      <c r="D20" s="8" t="s">
        <v>46</v>
      </c>
      <c r="E20" s="8" t="s">
        <v>47</v>
      </c>
      <c r="F20" s="8" t="s">
        <v>48</v>
      </c>
      <c r="G20" s="6">
        <v>20</v>
      </c>
      <c r="H20" s="8">
        <v>18</v>
      </c>
      <c r="I20" s="28"/>
    </row>
    <row r="21" spans="1:9" x14ac:dyDescent="0.3">
      <c r="A21" s="21" t="s">
        <v>32</v>
      </c>
      <c r="B21" s="21"/>
      <c r="C21" s="21"/>
      <c r="D21" s="21"/>
      <c r="E21" s="21"/>
      <c r="F21" s="21"/>
      <c r="G21" s="12"/>
      <c r="H21" s="13">
        <f>I8+SUM(H15:H20)</f>
        <v>96</v>
      </c>
      <c r="I21" s="3"/>
    </row>
    <row r="23" spans="1:9" hidden="1" x14ac:dyDescent="0.3">
      <c r="D23" s="14" t="s">
        <v>49</v>
      </c>
      <c r="E23" s="14" t="s">
        <v>50</v>
      </c>
      <c r="F23" s="18" t="s">
        <v>51</v>
      </c>
    </row>
    <row r="24" spans="1:9" hidden="1" x14ac:dyDescent="0.3">
      <c r="F24" s="18" t="s">
        <v>52</v>
      </c>
    </row>
    <row r="25" spans="1:9" hidden="1" x14ac:dyDescent="0.3">
      <c r="F25" s="18" t="s">
        <v>53</v>
      </c>
    </row>
    <row r="26" spans="1:9" hidden="1" x14ac:dyDescent="0.3"/>
    <row r="27" spans="1:9" hidden="1" x14ac:dyDescent="0.3">
      <c r="E27" s="14" t="s">
        <v>9</v>
      </c>
    </row>
    <row r="28" spans="1:9" hidden="1" x14ac:dyDescent="0.3">
      <c r="F28" s="19" t="s">
        <v>54</v>
      </c>
      <c r="G28" s="19"/>
      <c r="H28" s="19"/>
      <c r="I28" s="19"/>
    </row>
    <row r="29" spans="1:9" hidden="1" x14ac:dyDescent="0.3">
      <c r="F29" s="19" t="s">
        <v>55</v>
      </c>
      <c r="G29" s="19"/>
      <c r="H29" s="19"/>
      <c r="I29" s="19"/>
    </row>
    <row r="30" spans="1:9" hidden="1" x14ac:dyDescent="0.3">
      <c r="F30" s="20" t="s">
        <v>56</v>
      </c>
      <c r="G30" s="20"/>
      <c r="H30" s="20"/>
      <c r="I30" s="20"/>
    </row>
    <row r="31" spans="1:9" hidden="1" x14ac:dyDescent="0.3">
      <c r="F31" s="19" t="s">
        <v>57</v>
      </c>
      <c r="G31" s="20"/>
      <c r="H31" s="20"/>
      <c r="I31" s="20"/>
    </row>
    <row r="32" spans="1:9" hidden="1" x14ac:dyDescent="0.3">
      <c r="F32" s="19" t="s">
        <v>58</v>
      </c>
      <c r="G32" s="20"/>
      <c r="H32" s="20"/>
      <c r="I32" s="20"/>
    </row>
  </sheetData>
  <mergeCells count="29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1:F21"/>
    <mergeCell ref="A12:A13"/>
    <mergeCell ref="A14:A20"/>
    <mergeCell ref="B15:B18"/>
    <mergeCell ref="B19:B20"/>
    <mergeCell ref="C19:C20"/>
    <mergeCell ref="I19:I20"/>
    <mergeCell ref="F28:I28"/>
    <mergeCell ref="F29:I29"/>
    <mergeCell ref="F30:I30"/>
    <mergeCell ref="F31:I31"/>
    <mergeCell ref="F32:I32"/>
  </mergeCells>
  <phoneticPr fontId="8" type="noConversion"/>
  <pageMargins left="0.7" right="0.7" top="0.75" bottom="0.75" header="0.3" footer="0.3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2025-04-14T08:18:07Z</cp:lastPrinted>
  <dcterms:created xsi:type="dcterms:W3CDTF">2018-03-28T06:56:00Z</dcterms:created>
  <dcterms:modified xsi:type="dcterms:W3CDTF">2025-08-20T05:01:03Z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297A1DBF9C334E41AF49279296E9E413_12</vt:lpwstr>
  </property>
</Properties>
</file>