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60917CDA-12ED-4ECB-B991-E64E7C19E42C}" xr6:coauthVersionLast="47" xr6:coauthVersionMax="47" xr10:uidLastSave="{00000000-0000-0000-0000-000000000000}"/>
  <bookViews>
    <workbookView xWindow="-98" yWindow="-98" windowWidth="21795" windowHeight="12975" tabRatio="568"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45" l="1"/>
  <c r="I6" i="45" s="1"/>
  <c r="H21" i="45" s="1"/>
</calcChain>
</file>

<file path=xl/sharedStrings.xml><?xml version="1.0" encoding="utf-8"?>
<sst xmlns="http://schemas.openxmlformats.org/spreadsheetml/2006/main" count="75" uniqueCount="60">
  <si>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</si>
  <si>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</si>
  <si>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</si>
  <si>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</si>
  <si>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</si>
  <si>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</si>
  <si>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</si>
  <si>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</si>
  <si>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</si>
  <si>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</si>
  <si>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</si>
  <si>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</si>
  <si>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</si>
  <si>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</si>
  <si>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</si>
  <si>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</si>
  <si>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</si>
  <si>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预期目标</t>
  </si>
  <si>
    <t>实际完成情况</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</si>
  <si>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</si>
  <si>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</si>
  <si>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</si>
  <si>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</si>
  <si>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</si>
  <si>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</si>
  <si>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</si>
  <si>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</si>
  <si>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</si>
  <si>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</si>
  <si>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</si>
  <si>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</si>
  <si>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项目支出绩效自评表</t>
  </si>
  <si>
    <t>出租（租赁）汽车管理处</t>
  </si>
  <si>
    <t xml:space="preserve">      其他资金</t>
  </si>
  <si>
    <t>年
度
总
体
目
标</t>
  </si>
  <si>
    <t>摸清无障碍出租汽车现状特征，剖析现状问题，借鉴国内外经验，提出无障碍出租汽车服务提升策略，为后续提升无障碍出租汽车服务水平提供支撑。</t>
  </si>
  <si>
    <t>绩
效
指
标</t>
  </si>
  <si>
    <t>北京市无障碍出租汽车更新建议方案</t>
  </si>
  <si>
    <t>《面向全龄友好社会建设的无障碍出租汽车服务提升策略研究》调研报告</t>
  </si>
  <si>
    <t>课题评审通过率</t>
  </si>
  <si>
    <t>项目实施进度</t>
  </si>
  <si>
    <t>课题研究总成本</t>
  </si>
  <si>
    <t>≤30万元</t>
  </si>
  <si>
    <t>效益指标
（40分）</t>
  </si>
  <si>
    <t>对大众出行的影响</t>
  </si>
  <si>
    <t>提升社会大众无障碍出行意识，满足一、二级肢残人士的出行需求，提升出行获得感，促进全龄友好出行环境建设，营造友爱关怀的社会氛围，具有良好的社会效益。</t>
  </si>
  <si>
    <t>项目借助座谈调研、问卷调查等方式，以满足一、二级肢残人士的出行需求为目标，广泛与肢残人士、社会大众进行沟通交流，在此基础上提出无障碍出租车服务提升策略，提升了社会大众无障碍出行意识，提出更新优化无障碍车工作意见，营造了全龄友好出行环境关爱氛围，具有良好的社会氛围，具有良好的社会效益。课题结论之一的优化意见已应用到无障碍出租汽车企业的日常运营管理，提高了运营服务水平。</t>
  </si>
  <si>
    <t>1个</t>
  </si>
  <si>
    <t>6期</t>
  </si>
  <si>
    <t>1份</t>
  </si>
  <si>
    <t>社会效益指标
（40分）</t>
  </si>
  <si>
    <t>面向全龄友好社会建设的无障碍出租汽车服务提升策略研究服务</t>
  </si>
  <si>
    <t>阶段性进展工作简报</t>
  </si>
  <si>
    <t>未进行中期评审</t>
  </si>
  <si>
    <t>25.9万元</t>
  </si>
  <si>
    <t>《面向全龄友好社会建设的无障碍出租汽车服务提升策略研究》研究报告</t>
  </si>
  <si>
    <t>2024年1月—2024年6月开展无障碍出租汽车现状特征分析及现状问题分析工作，完成项目开题评审。2024年7月—2024年9月开展无障碍出租汽车相关城市经验总结工作，并完成项目中期评审。2024年10月—2024年12月开展无障碍出租汽车服务提升策略制定工作，并召开项目结题评审。</t>
    <phoneticPr fontId="7" type="noConversion"/>
  </si>
  <si>
    <t>项目周期为8月，5月完成合同签订。
2024年5月—2024年6月开展无障碍出租车现状特征及问题分析工作，完成项目开题评审。2024年7月—2024年9月开展无障碍出租汽车相关城市经验总结工作。2024年10月—2024年12月开展展无障碍出租汽车服务提升策略制定工作，并召开项目结题评审。</t>
    <phoneticPr fontId="7" type="noConversion"/>
  </si>
  <si>
    <t>从政策制度、运营管理、用户使用等多方面完成了无障碍出租汽车现状特征分析，剖析了无障碍出租车面临的现状问题，搜集总结了六座城市的经验，制定了无障碍出租车服务提升近远期工作策略。</t>
    <phoneticPr fontId="7" type="noConversion"/>
  </si>
  <si>
    <t>可通过项目受益者的反馈情况不断提升项目效果</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</si>
</sst>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family val="2"/>
      <charset val="134"/>
      <scheme val="minor"/>
    </font>
    <font>
      <b/>
      <sz val="18"/>
      <color indexed="8"/>
      <name val="宋体"/>
      <family val="3"/>
      <charset val="134"/>
    </font>
    <font>
      <sz val="12"/>
      <color theme="1"/>
      <name val="宋体"/>
      <family val="3"/>
      <charset val="134"/>
      <scheme val="minor"/>
    </font>
    <font>
      <sz val="11"/>
      <color indexed="8"/>
      <name val="宋体"/>
      <family val="3"/>
      <charset val="134"/>
    </font>
    <font>
      <sz val="12"/>
      <name val="宋体"/>
      <family val="3"/>
      <charset val="134"/>
    </font>
    <font>
      <sz val="10"/>
      <name val="Arial"/>
      <family val="2"/>
    </font>
    <font>
      <sz val="11"/>
      <color theme="1"/>
      <name val="宋体"/>
      <family val="2"/>
      <charset val="134"/>
      <scheme val="minor"/>
    </font>
    <font>
      <sz val="9"/>
      <name val="宋体"/>
      <family val="2"/>
      <charset val="134"/>
      <scheme val="minor"/>
    </font>
    <font>
      <sz val="10.5"/>
      <color theme="1"/>
      <name val="宋体"/>
      <family val="3"/>
      <charset val="134"/>
    </font>
    <font>
      <sz val="14"/>
      <color theme="1"/>
      <name val="宋体"/>
      <family val="3"/>
      <charset val="134"/>
    </font>
    <font>
      <sz val="10.5"/>
      <color indexed="8"/>
      <name val="宋体"/>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176" fontId="3" fillId="0" borderId="0" applyFont="0" applyFill="0" applyBorder="0" applyProtection="0"/>
    <xf numFmtId="0" fontId="6" fillId="0" borderId="0"/>
    <xf numFmtId="0" fontId="3" fillId="0" borderId="0"/>
    <xf numFmtId="0" fontId="6" fillId="0" borderId="0"/>
    <xf numFmtId="0" fontId="6" fillId="0" borderId="0">
      <alignment vertical="center"/>
    </xf>
    <xf numFmtId="0" fontId="4" fillId="0" borderId="0"/>
    <xf numFmtId="0" fontId="6" fillId="0" borderId="0"/>
    <xf numFmtId="0" fontId="3" fillId="0" borderId="0">
      <alignment vertical="center"/>
    </xf>
    <xf numFmtId="0" fontId="5" fillId="0" borderId="0"/>
    <xf numFmtId="0" fontId="4" fillId="0" borderId="0"/>
    <xf numFmtId="0" fontId="2" fillId="0" borderId="0"/>
    <xf numFmtId="0" fontId="4" fillId="0" borderId="0"/>
    <xf numFmtId="0" fontId="6" fillId="0" borderId="0">
      <alignment vertical="center"/>
    </xf>
    <xf numFmtId="0" fontId="4" fillId="0" borderId="0"/>
  </cellStyleXfs>
  <cellXfs count="23">
    <xf numFmtId="0" fontId="0" fillId="0" borderId="0" xfId="0">
      <alignmen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10" fontId="8" fillId="0" borderId="3" xfId="0" applyNumberFormat="1" applyFont="1" applyBorder="1" applyAlignment="1">
      <alignment horizontal="center" vertical="center" wrapText="1"/>
    </xf>
    <xf numFmtId="177" fontId="8" fillId="0" borderId="1"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10" fillId="0" borderId="1" xfId="14" applyFont="1" applyBorder="1" applyAlignment="1">
      <alignment horizontal="center" vertical="center" wrapText="1"/>
    </xf>
    <xf numFmtId="9" fontId="8" fillId="0" borderId="3" xfId="0" applyNumberFormat="1" applyFont="1" applyBorder="1" applyAlignment="1">
      <alignment horizontal="center" vertical="center" wrapText="1"/>
    </xf>
    <xf numFmtId="9" fontId="8" fillId="0" borderId="1" xfId="0" applyNumberFormat="1" applyFont="1" applyBorder="1" applyAlignment="1">
      <alignment horizontal="center" vertical="center" wrapText="1"/>
    </xf>
    <xf numFmtId="0" fontId="8" fillId="0" borderId="0" xfId="0" applyFont="1" applyAlignment="1">
      <alignment horizontal="center" vertical="center"/>
    </xf>
    <xf numFmtId="177" fontId="8" fillId="0" borderId="0" xfId="0" applyNumberFormat="1" applyFont="1" applyAlignment="1">
      <alignment horizontal="center" vertical="center" wrapText="1"/>
    </xf>
    <xf numFmtId="0" fontId="1" fillId="0" borderId="0" xfId="0" applyFont="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cellXfs>
  <cellStyles count="15">
    <cellStyle name="常规" xfId="0" builtinId="0"/>
    <cellStyle name="常规 2" xfId="14" xr:uid="{00000000-0005-0000-0000-000013000000}"/>
    <cellStyle name="常规 2 2" xfId="10" xr:uid="{00000000-0005-0000-0000-00000F000000}"/>
    <cellStyle name="常规 2 2 2" xfId="6" xr:uid="{00000000-0005-0000-0000-00000B000000}"/>
    <cellStyle name="常规 2 3" xfId="12" xr:uid="{00000000-0005-0000-0000-000011000000}"/>
    <cellStyle name="常规 2 4" xfId="5" xr:uid="{00000000-0005-0000-0000-00000A000000}"/>
    <cellStyle name="常规 3" xfId="13" xr:uid="{00000000-0005-0000-0000-000012000000}"/>
    <cellStyle name="常规 4" xfId="7" xr:uid="{00000000-0005-0000-0000-00000C000000}"/>
    <cellStyle name="常规 4 2" xfId="4" xr:uid="{00000000-0005-0000-0000-000009000000}"/>
    <cellStyle name="常规 4 3" xfId="3" xr:uid="{00000000-0005-0000-0000-000008000000}"/>
    <cellStyle name="常规 4 4" xfId="2" xr:uid="{00000000-0005-0000-0000-000007000000}"/>
    <cellStyle name="常规 5" xfId="8" xr:uid="{00000000-0005-0000-0000-00000D000000}"/>
    <cellStyle name="常规 6" xfId="9" xr:uid="{00000000-0005-0000-0000-00000E000000}"/>
    <cellStyle name="常规 7" xfId="11" xr:uid="{00000000-0005-0000-0000-000010000000}"/>
    <cellStyle name="千位分隔 2" xfId="1"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1"/>
  <sheetViews>
    <sheetView tabSelected="1" topLeftCell="A6" workbookViewId="0">
      <selection activeCell="F12" sqref="F12:I12"/>
    </sheetView>
  </sheetViews>
  <sheetFormatPr defaultColWidth="9" defaultRowHeight="13.15" x14ac:dyDescent="0.3"/>
  <cols>
    <col min="1" max="1" width="4.59765625" style="10" customWidth="1"/>
    <col min="2" max="2" width="12.59765625" style="10" customWidth="1"/>
    <col min="3" max="3" width="20.59765625" style="10" customWidth="1"/>
    <col min="4" max="4" width="15.59765625" style="10" customWidth="1"/>
    <col min="5" max="5" width="23.46484375" style="10" customWidth="1"/>
    <col min="6" max="6" width="25.59765625" style="10" customWidth="1"/>
    <col min="7" max="7" width="10.59765625" style="11" customWidth="1"/>
    <col min="8" max="8" width="10.59765625" style="10" customWidth="1"/>
    <col min="9" max="9" width="15.59765625" style="10" customWidth="1"/>
    <col min="10" max="16384" width="9" style="10"/>
  </cols>
  <sheetData>
    <row r="1" spans="1:9" ht="25.05" customHeight="1" x14ac:dyDescent="0.3">
      <c r="A1" s="12" t="s">
        <v>31</v>
      </c>
      <c r="B1" s="13"/>
      <c r="C1" s="13"/>
      <c r="D1" s="13"/>
      <c r="E1" s="13"/>
      <c r="F1" s="13"/>
      <c r="G1" s="13"/>
      <c r="H1" s="13"/>
      <c r="I1" s="13"/>
    </row>
    <row r="2" spans="1:9" ht="18" customHeight="1" x14ac:dyDescent="0.3">
      <c r="A2" s="14" t="s">
        <v>0</v>
      </c>
      <c r="B2" s="15"/>
      <c r="C2" s="15"/>
      <c r="D2" s="15"/>
      <c r="E2" s="15"/>
      <c r="F2" s="15"/>
      <c r="G2" s="15"/>
      <c r="H2" s="15"/>
      <c r="I2" s="15"/>
    </row>
    <row r="3" spans="1:9" ht="25.15" customHeight="1" x14ac:dyDescent="0.3">
      <c r="A3" s="16" t="s">
        <v>1</v>
      </c>
      <c r="B3" s="16"/>
      <c r="C3" s="17" t="s">
        <v>51</v>
      </c>
      <c r="D3" s="18"/>
      <c r="E3" s="18"/>
      <c r="F3" s="18"/>
      <c r="G3" s="18"/>
      <c r="H3" s="18"/>
      <c r="I3" s="19"/>
    </row>
    <row r="4" spans="1:9" ht="25.15" customHeight="1" x14ac:dyDescent="0.3">
      <c r="A4" s="16" t="s">
        <v>2</v>
      </c>
      <c r="B4" s="16"/>
      <c r="C4" s="16" t="s">
        <v>3</v>
      </c>
      <c r="D4" s="16"/>
      <c r="E4" s="16"/>
      <c r="F4" s="2" t="s">
        <v>4</v>
      </c>
      <c r="G4" s="16" t="s">
        <v>32</v>
      </c>
      <c r="H4" s="16"/>
      <c r="I4" s="16"/>
    </row>
    <row r="5" spans="1:9" ht="25.15" customHeight="1" x14ac:dyDescent="0.3">
      <c r="A5" s="16" t="s">
        <v>5</v>
      </c>
      <c r="B5" s="16"/>
      <c r="C5" s="2"/>
      <c r="D5" s="1" t="s">
        <v>6</v>
      </c>
      <c r="E5" s="2" t="s">
        <v>7</v>
      </c>
      <c r="F5" s="2" t="s">
        <v>8</v>
      </c>
      <c r="G5" s="2" t="s">
        <v>9</v>
      </c>
      <c r="H5" s="2" t="s">
        <v>10</v>
      </c>
      <c r="I5" s="1" t="s">
        <v>11</v>
      </c>
    </row>
    <row r="6" spans="1:9" ht="25.15" customHeight="1" x14ac:dyDescent="0.3">
      <c r="A6" s="16" t="s">
        <v>12</v>
      </c>
      <c r="B6" s="16"/>
      <c r="C6" s="2" t="s">
        <v>13</v>
      </c>
      <c r="D6" s="1">
        <v>30</v>
      </c>
      <c r="E6" s="1">
        <v>30</v>
      </c>
      <c r="F6" s="1">
        <v>25.9</v>
      </c>
      <c r="G6" s="2">
        <v>10</v>
      </c>
      <c r="H6" s="4">
        <f>F6/E6</f>
        <v>0.86333333333333329</v>
      </c>
      <c r="I6" s="5">
        <f>H6*10</f>
        <v>8.6333333333333329</v>
      </c>
    </row>
    <row r="7" spans="1:9" ht="25.15" customHeight="1" x14ac:dyDescent="0.3">
      <c r="A7" s="16"/>
      <c r="B7" s="16"/>
      <c r="C7" s="2" t="s">
        <v>14</v>
      </c>
      <c r="D7" s="1"/>
      <c r="E7" s="1"/>
      <c r="F7" s="1"/>
      <c r="G7" s="2" t="s">
        <v>15</v>
      </c>
      <c r="H7" s="2" t="s">
        <v>15</v>
      </c>
      <c r="I7" s="1" t="s">
        <v>15</v>
      </c>
    </row>
    <row r="8" spans="1:9" ht="25.15" customHeight="1" x14ac:dyDescent="0.3">
      <c r="A8" s="16"/>
      <c r="B8" s="16"/>
      <c r="C8" s="2" t="s">
        <v>16</v>
      </c>
      <c r="D8" s="2"/>
      <c r="E8" s="2"/>
      <c r="F8" s="2"/>
      <c r="G8" s="2" t="s">
        <v>15</v>
      </c>
      <c r="H8" s="2" t="s">
        <v>15</v>
      </c>
      <c r="I8" s="1" t="s">
        <v>15</v>
      </c>
    </row>
    <row r="9" spans="1:9" ht="25.15" customHeight="1" x14ac:dyDescent="0.3">
      <c r="A9" s="16"/>
      <c r="B9" s="16"/>
      <c r="C9" s="2" t="s">
        <v>33</v>
      </c>
      <c r="D9" s="1">
        <v>30</v>
      </c>
      <c r="E9" s="1">
        <v>30</v>
      </c>
      <c r="F9" s="1">
        <v>25.9</v>
      </c>
      <c r="G9" s="2" t="s">
        <v>15</v>
      </c>
      <c r="H9" s="2" t="s">
        <v>15</v>
      </c>
      <c r="I9" s="1" t="s">
        <v>15</v>
      </c>
    </row>
    <row r="10" spans="1:9" ht="40.15" customHeight="1" x14ac:dyDescent="0.3">
      <c r="A10" s="16" t="s">
        <v>34</v>
      </c>
      <c r="B10" s="16" t="s">
        <v>17</v>
      </c>
      <c r="C10" s="16"/>
      <c r="D10" s="16"/>
      <c r="E10" s="16"/>
      <c r="F10" s="16" t="s">
        <v>18</v>
      </c>
      <c r="G10" s="16"/>
      <c r="H10" s="16"/>
      <c r="I10" s="16"/>
    </row>
    <row r="11" spans="1:9" ht="65" customHeight="1" x14ac:dyDescent="0.3">
      <c r="A11" s="16"/>
      <c r="B11" s="17" t="s">
        <v>35</v>
      </c>
      <c r="C11" s="18"/>
      <c r="D11" s="18"/>
      <c r="E11" s="19"/>
      <c r="F11" s="17" t="s">
        <v>58</v>
      </c>
      <c r="G11" s="18"/>
      <c r="H11" s="18"/>
      <c r="I11" s="19"/>
    </row>
    <row r="12" spans="1:9" ht="40.15" customHeight="1" x14ac:dyDescent="0.3">
      <c r="A12" s="20" t="s">
        <v>36</v>
      </c>
      <c r="B12" s="1" t="s">
        <v>19</v>
      </c>
      <c r="C12" s="1" t="s">
        <v>20</v>
      </c>
      <c r="D12" s="2" t="s">
        <v>21</v>
      </c>
      <c r="E12" s="1" t="s">
        <v>22</v>
      </c>
      <c r="F12" s="1" t="s">
        <v>23</v>
      </c>
      <c r="G12" s="2" t="s">
        <v>9</v>
      </c>
      <c r="H12" s="2" t="s">
        <v>11</v>
      </c>
      <c r="I12" s="1" t="s">
        <v>24</v>
      </c>
    </row>
    <row r="13" spans="1:9" ht="50" customHeight="1" x14ac:dyDescent="0.3">
      <c r="A13" s="21"/>
      <c r="B13" s="16" t="s">
        <v>25</v>
      </c>
      <c r="C13" s="20" t="s">
        <v>26</v>
      </c>
      <c r="D13" s="7" t="s">
        <v>37</v>
      </c>
      <c r="E13" s="7" t="s">
        <v>47</v>
      </c>
      <c r="F13" s="7" t="s">
        <v>47</v>
      </c>
      <c r="G13" s="1">
        <v>4</v>
      </c>
      <c r="H13" s="1">
        <v>4</v>
      </c>
      <c r="I13" s="1"/>
    </row>
    <row r="14" spans="1:9" ht="40.15" customHeight="1" x14ac:dyDescent="0.3">
      <c r="A14" s="21"/>
      <c r="B14" s="16"/>
      <c r="C14" s="21"/>
      <c r="D14" s="7" t="s">
        <v>52</v>
      </c>
      <c r="E14" s="7" t="s">
        <v>48</v>
      </c>
      <c r="F14" s="7" t="s">
        <v>48</v>
      </c>
      <c r="G14" s="1">
        <v>3</v>
      </c>
      <c r="H14" s="1">
        <v>3</v>
      </c>
      <c r="I14" s="1"/>
    </row>
    <row r="15" spans="1:9" ht="80" customHeight="1" x14ac:dyDescent="0.3">
      <c r="A15" s="21"/>
      <c r="B15" s="16"/>
      <c r="C15" s="21"/>
      <c r="D15" s="7" t="s">
        <v>55</v>
      </c>
      <c r="E15" s="7" t="s">
        <v>49</v>
      </c>
      <c r="F15" s="7" t="s">
        <v>49</v>
      </c>
      <c r="G15" s="1">
        <v>4</v>
      </c>
      <c r="H15" s="1">
        <v>4</v>
      </c>
      <c r="I15" s="1"/>
    </row>
    <row r="16" spans="1:9" ht="80" customHeight="1" x14ac:dyDescent="0.3">
      <c r="A16" s="21"/>
      <c r="B16" s="16"/>
      <c r="C16" s="22"/>
      <c r="D16" s="7" t="s">
        <v>38</v>
      </c>
      <c r="E16" s="7" t="s">
        <v>49</v>
      </c>
      <c r="F16" s="7" t="s">
        <v>49</v>
      </c>
      <c r="G16" s="1">
        <v>4</v>
      </c>
      <c r="H16" s="1">
        <v>4</v>
      </c>
      <c r="I16" s="1"/>
    </row>
    <row r="17" spans="1:9" ht="40.15" customHeight="1" x14ac:dyDescent="0.3">
      <c r="A17" s="21"/>
      <c r="B17" s="16"/>
      <c r="C17" s="1" t="s">
        <v>27</v>
      </c>
      <c r="D17" s="7" t="s">
        <v>39</v>
      </c>
      <c r="E17" s="8">
        <v>1</v>
      </c>
      <c r="F17" s="9">
        <v>1</v>
      </c>
      <c r="G17" s="6">
        <v>13</v>
      </c>
      <c r="H17" s="1">
        <v>13</v>
      </c>
      <c r="I17" s="1"/>
    </row>
    <row r="18" spans="1:9" ht="144.4" x14ac:dyDescent="0.3">
      <c r="A18" s="21"/>
      <c r="B18" s="16"/>
      <c r="C18" s="1" t="s">
        <v>28</v>
      </c>
      <c r="D18" s="7" t="s">
        <v>40</v>
      </c>
      <c r="E18" s="7" t="s">
        <v>56</v>
      </c>
      <c r="F18" s="1" t="s">
        <v>57</v>
      </c>
      <c r="G18" s="6">
        <v>12</v>
      </c>
      <c r="H18" s="1">
        <v>11</v>
      </c>
      <c r="I18" s="1" t="s">
        <v>53</v>
      </c>
    </row>
    <row r="19" spans="1:9" ht="40.15" customHeight="1" x14ac:dyDescent="0.3">
      <c r="A19" s="21"/>
      <c r="B19" s="16"/>
      <c r="C19" s="6" t="s">
        <v>29</v>
      </c>
      <c r="D19" s="6" t="s">
        <v>41</v>
      </c>
      <c r="E19" s="6" t="s">
        <v>42</v>
      </c>
      <c r="F19" s="6" t="s">
        <v>54</v>
      </c>
      <c r="G19" s="6">
        <v>10</v>
      </c>
      <c r="H19" s="6">
        <v>10</v>
      </c>
      <c r="I19" s="1"/>
    </row>
    <row r="20" spans="1:9" ht="230" customHeight="1" x14ac:dyDescent="0.3">
      <c r="A20" s="21"/>
      <c r="B20" s="6" t="s">
        <v>43</v>
      </c>
      <c r="C20" s="6" t="s">
        <v>50</v>
      </c>
      <c r="D20" s="7" t="s">
        <v>44</v>
      </c>
      <c r="E20" s="6" t="s">
        <v>45</v>
      </c>
      <c r="F20" s="1" t="s">
        <v>46</v>
      </c>
      <c r="G20" s="6">
        <v>40</v>
      </c>
      <c r="H20" s="6">
        <v>36</v>
      </c>
      <c r="I20" s="1" t="s">
        <v>59</v>
      </c>
    </row>
    <row r="21" spans="1:9" ht="25.15" customHeight="1" x14ac:dyDescent="0.3">
      <c r="A21" s="16" t="s">
        <v>30</v>
      </c>
      <c r="B21" s="16"/>
      <c r="C21" s="16"/>
      <c r="D21" s="16"/>
      <c r="E21" s="16"/>
      <c r="F21" s="16"/>
      <c r="G21" s="3">
        <v>100</v>
      </c>
      <c r="H21" s="5">
        <f>I6+SUM(H13:H20)</f>
        <v>93.633333333333326</v>
      </c>
      <c r="I21" s="1"/>
    </row>
  </sheetData>
  <mergeCells count="21">
    <mergeCell ref="B10:E10"/>
    <mergeCell ref="F10:I10"/>
    <mergeCell ref="B11:E11"/>
    <mergeCell ref="F11:I11"/>
    <mergeCell ref="A21:F21"/>
    <mergeCell ref="A10:A11"/>
    <mergeCell ref="A12:A20"/>
    <mergeCell ref="B13:B19"/>
    <mergeCell ref="C13:C16"/>
    <mergeCell ref="A5:B5"/>
    <mergeCell ref="A6:B6"/>
    <mergeCell ref="A7:B7"/>
    <mergeCell ref="A8:B8"/>
    <mergeCell ref="A9:B9"/>
    <mergeCell ref="A1:I1"/>
    <mergeCell ref="A2:I2"/>
    <mergeCell ref="A3:B3"/>
    <mergeCell ref="C3:I3"/>
    <mergeCell ref="A4:B4"/>
    <mergeCell ref="C4:E4"/>
    <mergeCell ref="G4:I4"/>
  </mergeCells>
  <phoneticPr fontId="7" type="noConversion"/>
  <printOptions horizontalCentered="1"/>
  <pageMargins left="0.59027777777777801" right="0.59027777777777801" top="0.78680555555555598" bottom="0.59027777777777801" header="0.31458333333333299" footer="0.31458333333333299"/>
  <pageSetup paperSize="9" scale="70" fitToHeight="0"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2025-04-05T08:38:00Z</cp:lastPrinted>
  <dcterms:created xsi:type="dcterms:W3CDTF">2018-03-31T06:56:00Z</dcterms:created>
  <dcterms:modified xsi:type="dcterms:W3CDTF">2025-08-27T01:47:20Z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40E0CE9111F4FA3FD6390F689300091D_43</vt:lpwstr>
  </property>
</Properties>
</file>