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E7FFA4B-106A-4B93-BA09-381495A19FD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<sst xmlns="http://schemas.openxmlformats.org/spreadsheetml/2006/main" count="74" uniqueCount="61">
  <si>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</si>
  <si>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</si>
  <si>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</si>
  <si>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</si>
  <si>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</si>
  <si>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</si>
  <si>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</si>
  <si>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</si>
  <si>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</si>
  <si>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</si>
  <si>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</si>
  <si>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</si>
  <si>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</si>
  <si>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</si>
  <si>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</si>
  <si>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</si>
  <si>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</si>
  <si>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</si>
  <si>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</si>
  <si>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</si>
  <si>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</si>
  <si>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</si>
  <si>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</si>
  <si>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</si>
  <si>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</si>
  <si>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</si>
  <si>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</si>
  <si>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</si>
  <si>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</si>
  <si>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</si>
  <si>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</si>
  <si>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</si>
  <si>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</si>
  <si>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</si>
  <si>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</si>
  <si>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通过修编，调整现行《规范》中不适用的内容。使《规范》紧跟北京现阶段交通发展方向及社会变化，以指导本地区公共汽电车站台的配置和发展，进一步提升公交站台设施服务水平，促进城市地面公交系统可持续发展，不断满足群众出行需求，提高群众出行便捷性。项目成果：完成《公共汽电车站台规范》报批稿</t>
  </si>
  <si>
    <t>完成《公共汽电车站台规范》编制说明</t>
  </si>
  <si>
    <t>完成《公共汽电车站台规范》报批稿</t>
  </si>
  <si>
    <t>专家评审通过率</t>
  </si>
  <si>
    <t>项目实施进度</t>
  </si>
  <si>
    <t>经济成本指标</t>
  </si>
  <si>
    <t>减少资源及资金浪费</t>
  </si>
  <si>
    <t>《规范》修订有利于提升公交站台品质，提升公共交通吸引力和群众满意度，有助于降低整个社会的出行成本。同时，《规范》修订对新建、改建站台形成统一的引导和约束，在满足站台服务功能的前提下，可减少不必要的资源和资金浪费。</t>
  </si>
  <si>
    <t>《规范》提高了对公交站台服务品质的要求，这对提升公共交通吸引力有较大的促进作用，因此，待《规范》发布使用后，将有助于降低整个社会的出行成本；同时，针对站台建设及管理也提出了新的要求，待《规范》发布使用后，新建、改建站台将一定程度减少不必要的空间资源和资金浪费。</t>
  </si>
  <si>
    <t>相关内容已纳入现地标修编范畴，待后续实施后效果可见。</t>
  </si>
  <si>
    <t>提升公共交通服务水平及城市形象</t>
  </si>
  <si>
    <t>《规范》修订将指导本地区公共汽电车站台的配置和发展，并对新建、改建站台形成一定的约束和指导意义，有助于提升公共交通的服务水平。同时，站台作为展示首都形象的窗口，规范、便利的站台配置，也将对提升首都城市形象产生有利影响。</t>
  </si>
  <si>
    <t>《规范》修订内容以提升公交服务水平为主要目标，兼顾对城市形象的考虑。待《规范》发布使用后，新建或改建公交站台将按照新标准实施，提供高品质的公交出行体验，同时展示新时代首都形象。</t>
  </si>
  <si>
    <t>11000024T000002788407-《公共汽电车站台规范》（DB11/T650-2016）修编服务</t>
  </si>
  <si>
    <t>1篇</t>
  </si>
  <si>
    <t>≤29.8万元</t>
  </si>
  <si>
    <t>22.44903万元</t>
  </si>
  <si>
    <t>2024年1月-2月调研现行《规范》落地情况，研究全市不同类型公共汽电车站台设置现状和规范要求存在的差异，分析现行《规范》在站台新建改建、设置、规模、设施配置、运维等方面存在的问题。2024年3月-4月分析国家、北京市相关交通发展政策要求，对比分析国内外城市公共汽电车站台规范编制思路及建设经验，研究《规范》修编的背景变化、思路及原则调整、体系框架适用性等。2024年5月-7月通过大范围现场调查、多源数据分析等，对《规范》条款内容进行逐一研究，根据科学论证提出具体修订建议，形成《规范》草稿。2024年8月-12月将《规范》草稿开展多轮征询意见，形成送审初稿后进入标准化部门审查流程等。</t>
  </si>
  <si>
    <t>完成结题专家评审，形成结题成果</t>
  </si>
  <si>
    <t>地面公交运营管理处</t>
    <phoneticPr fontId="7" type="noConversion"/>
  </si>
  <si>
    <t>研究内容已基本结束，报批稿将于2025年下发</t>
    <phoneticPr fontId="7" type="noConversion"/>
  </si>
  <si>
    <t>社会效益指标
（40分）</t>
    <phoneticPr fontId="7" type="noConversion"/>
  </si>
  <si>
    <t>效益指标
（40分）</t>
    <phoneticPr fontId="7" type="noConversion"/>
  </si>
  <si>
    <t>完成规范报批稿,删除或调整了不适用的内容，结合最新上位要求及相关规范标准进行了更新，并新增了符合现阶段交通发展的内容，实现了对公交站台设施服务水平的提升要求。</t>
    <phoneticPr fontId="7" type="noConversion"/>
  </si>
  <si>
    <t>1篇</t>
    <phoneticPr fontId="7" type="noConversion"/>
  </si>
  <si>
    <t>0篇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</si>
</sst>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#,##0.00000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4" zoomScale="90" zoomScaleNormal="90" workbookViewId="0">
      <selection activeCell="F19" sqref="F19"/>
    </sheetView>
  </sheetViews>
  <sheetFormatPr defaultColWidth="9" defaultRowHeight="13.15" x14ac:dyDescent="0.3"/>
  <cols>
    <col min="1" max="1" width="4" style="11" customWidth="1"/>
    <col min="2" max="2" width="12.3984375" style="11" customWidth="1"/>
    <col min="3" max="3" width="21.46484375" style="11" customWidth="1"/>
    <col min="4" max="4" width="17.1328125" style="11" customWidth="1"/>
    <col min="5" max="6" width="30.86328125" style="11" customWidth="1"/>
    <col min="7" max="7" width="10.59765625" style="12" customWidth="1"/>
    <col min="8" max="8" width="10.59765625" style="11" customWidth="1"/>
    <col min="9" max="9" width="18.59765625" style="11" customWidth="1"/>
    <col min="10" max="16384" width="9" style="11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9"/>
      <c r="B4" s="9"/>
      <c r="C4" s="9"/>
      <c r="D4" s="9"/>
      <c r="E4" s="9"/>
      <c r="F4" s="9"/>
      <c r="G4" s="10"/>
    </row>
    <row r="5" spans="1:9" ht="18" customHeight="1" x14ac:dyDescent="0.3">
      <c r="A5" s="22" t="s">
        <v>1</v>
      </c>
      <c r="B5" s="22"/>
      <c r="C5" s="23" t="s">
        <v>48</v>
      </c>
      <c r="D5" s="24"/>
      <c r="E5" s="24"/>
      <c r="F5" s="24"/>
      <c r="G5" s="24"/>
      <c r="H5" s="24"/>
      <c r="I5" s="25"/>
    </row>
    <row r="6" spans="1:9" ht="18" customHeight="1" x14ac:dyDescent="0.3">
      <c r="A6" s="22" t="s">
        <v>2</v>
      </c>
      <c r="B6" s="22"/>
      <c r="C6" s="22" t="s">
        <v>3</v>
      </c>
      <c r="D6" s="22"/>
      <c r="E6" s="22"/>
      <c r="F6" s="2" t="s">
        <v>4</v>
      </c>
      <c r="G6" s="22" t="s">
        <v>54</v>
      </c>
      <c r="H6" s="22"/>
      <c r="I6" s="22"/>
    </row>
    <row r="7" spans="1:9" ht="18" customHeight="1" x14ac:dyDescent="0.3">
      <c r="A7" s="22" t="s">
        <v>5</v>
      </c>
      <c r="B7" s="2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8" customHeight="1" x14ac:dyDescent="0.3">
      <c r="A8" s="22" t="s">
        <v>12</v>
      </c>
      <c r="B8" s="22"/>
      <c r="C8" s="2" t="s">
        <v>13</v>
      </c>
      <c r="D8" s="13">
        <v>29.8</v>
      </c>
      <c r="E8" s="13">
        <v>29.8</v>
      </c>
      <c r="F8" s="14">
        <v>22.44903</v>
      </c>
      <c r="G8" s="2">
        <v>10</v>
      </c>
      <c r="H8" s="15">
        <f>F8/E8</f>
        <v>0.75332315436241615</v>
      </c>
      <c r="I8" s="3">
        <f>H8*10</f>
        <v>7.5332315436241615</v>
      </c>
    </row>
    <row r="9" spans="1:9" ht="18" customHeight="1" x14ac:dyDescent="0.3">
      <c r="A9" s="22"/>
      <c r="B9" s="22"/>
      <c r="C9" s="2" t="s">
        <v>14</v>
      </c>
      <c r="D9" s="13"/>
      <c r="E9" s="13"/>
      <c r="F9" s="14"/>
      <c r="G9" s="2" t="s">
        <v>15</v>
      </c>
      <c r="H9" s="2" t="s">
        <v>15</v>
      </c>
      <c r="I9" s="1" t="s">
        <v>15</v>
      </c>
    </row>
    <row r="10" spans="1:9" ht="18" customHeight="1" x14ac:dyDescent="0.3">
      <c r="A10" s="22"/>
      <c r="B10" s="22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ht="18" customHeight="1" x14ac:dyDescent="0.3">
      <c r="A11" s="22"/>
      <c r="B11" s="22"/>
      <c r="C11" s="2" t="s">
        <v>34</v>
      </c>
      <c r="D11" s="13">
        <v>29.8</v>
      </c>
      <c r="E11" s="13">
        <v>29.8</v>
      </c>
      <c r="F11" s="14">
        <v>22.44903</v>
      </c>
      <c r="G11" s="2" t="s">
        <v>15</v>
      </c>
      <c r="H11" s="2" t="s">
        <v>15</v>
      </c>
      <c r="I11" s="1" t="s">
        <v>15</v>
      </c>
    </row>
    <row r="12" spans="1:9" ht="18" customHeight="1" x14ac:dyDescent="0.3">
      <c r="A12" s="22" t="s">
        <v>17</v>
      </c>
      <c r="B12" s="22" t="s">
        <v>18</v>
      </c>
      <c r="C12" s="22"/>
      <c r="D12" s="22"/>
      <c r="E12" s="22"/>
      <c r="F12" s="22" t="s">
        <v>19</v>
      </c>
      <c r="G12" s="22"/>
      <c r="H12" s="22"/>
      <c r="I12" s="22"/>
    </row>
    <row r="13" spans="1:9" ht="79.900000000000006" customHeight="1" x14ac:dyDescent="0.3">
      <c r="A13" s="22"/>
      <c r="B13" s="23" t="s">
        <v>35</v>
      </c>
      <c r="C13" s="24"/>
      <c r="D13" s="24"/>
      <c r="E13" s="25"/>
      <c r="F13" s="23" t="s">
        <v>58</v>
      </c>
      <c r="G13" s="24"/>
      <c r="H13" s="24"/>
      <c r="I13" s="25"/>
    </row>
    <row r="14" spans="1:9" ht="26.25" x14ac:dyDescent="0.3">
      <c r="A14" s="2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0.7" customHeight="1" x14ac:dyDescent="0.3">
      <c r="A15" s="22"/>
      <c r="B15" s="22" t="s">
        <v>27</v>
      </c>
      <c r="C15" s="22" t="s">
        <v>28</v>
      </c>
      <c r="D15" s="1" t="s">
        <v>36</v>
      </c>
      <c r="E15" s="1" t="s">
        <v>49</v>
      </c>
      <c r="F15" s="1" t="s">
        <v>59</v>
      </c>
      <c r="G15" s="1">
        <v>7.5</v>
      </c>
      <c r="H15" s="1">
        <v>7.5</v>
      </c>
      <c r="I15" s="1"/>
    </row>
    <row r="16" spans="1:9" ht="45.4" customHeight="1" x14ac:dyDescent="0.3">
      <c r="A16" s="22"/>
      <c r="B16" s="22"/>
      <c r="C16" s="22"/>
      <c r="D16" s="1" t="s">
        <v>37</v>
      </c>
      <c r="E16" s="1" t="s">
        <v>49</v>
      </c>
      <c r="F16" s="1" t="s">
        <v>60</v>
      </c>
      <c r="G16" s="1">
        <v>7.5</v>
      </c>
      <c r="H16" s="1">
        <v>0</v>
      </c>
      <c r="I16" s="1" t="s">
        <v>55</v>
      </c>
    </row>
    <row r="17" spans="1:9" ht="26.25" x14ac:dyDescent="0.3">
      <c r="A17" s="22"/>
      <c r="B17" s="22"/>
      <c r="C17" s="1" t="s">
        <v>29</v>
      </c>
      <c r="D17" s="1" t="s">
        <v>38</v>
      </c>
      <c r="E17" s="4">
        <v>1</v>
      </c>
      <c r="F17" s="4">
        <v>1</v>
      </c>
      <c r="G17" s="1">
        <v>13</v>
      </c>
      <c r="H17" s="1">
        <v>13</v>
      </c>
      <c r="I17" s="1"/>
    </row>
    <row r="18" spans="1:9" ht="259.7" customHeight="1" x14ac:dyDescent="0.3">
      <c r="A18" s="22"/>
      <c r="B18" s="22"/>
      <c r="C18" s="1" t="s">
        <v>30</v>
      </c>
      <c r="D18" s="5" t="s">
        <v>39</v>
      </c>
      <c r="E18" s="5" t="s">
        <v>52</v>
      </c>
      <c r="F18" s="1" t="s">
        <v>53</v>
      </c>
      <c r="G18" s="1">
        <v>12</v>
      </c>
      <c r="H18" s="1">
        <v>11</v>
      </c>
      <c r="I18" s="1" t="s">
        <v>55</v>
      </c>
    </row>
    <row r="19" spans="1:9" ht="26.25" x14ac:dyDescent="0.3">
      <c r="A19" s="22"/>
      <c r="B19" s="22"/>
      <c r="C19" s="5" t="s">
        <v>31</v>
      </c>
      <c r="D19" s="16" t="s">
        <v>40</v>
      </c>
      <c r="E19" s="1" t="s">
        <v>50</v>
      </c>
      <c r="F19" s="1" t="s">
        <v>51</v>
      </c>
      <c r="G19" s="1">
        <v>10</v>
      </c>
      <c r="H19" s="1">
        <v>10</v>
      </c>
      <c r="I19" s="5"/>
    </row>
    <row r="20" spans="1:9" ht="151.5" customHeight="1" x14ac:dyDescent="0.3">
      <c r="A20" s="22"/>
      <c r="B20" s="27" t="s">
        <v>57</v>
      </c>
      <c r="C20" s="22" t="s">
        <v>56</v>
      </c>
      <c r="D20" s="5" t="s">
        <v>41</v>
      </c>
      <c r="E20" s="5" t="s">
        <v>42</v>
      </c>
      <c r="F20" s="5" t="s">
        <v>43</v>
      </c>
      <c r="G20" s="5">
        <v>20</v>
      </c>
      <c r="H20" s="1">
        <v>18</v>
      </c>
      <c r="I20" s="5" t="s">
        <v>44</v>
      </c>
    </row>
    <row r="21" spans="1:9" ht="107" customHeight="1" x14ac:dyDescent="0.3">
      <c r="A21" s="22"/>
      <c r="B21" s="28"/>
      <c r="C21" s="22"/>
      <c r="D21" s="5" t="s">
        <v>45</v>
      </c>
      <c r="E21" s="5" t="s">
        <v>46</v>
      </c>
      <c r="F21" s="5" t="s">
        <v>47</v>
      </c>
      <c r="G21" s="5">
        <v>20</v>
      </c>
      <c r="H21" s="5">
        <v>18</v>
      </c>
      <c r="I21" s="5" t="s">
        <v>44</v>
      </c>
    </row>
    <row r="22" spans="1:9" x14ac:dyDescent="0.3">
      <c r="A22" s="26" t="s">
        <v>32</v>
      </c>
      <c r="B22" s="26"/>
      <c r="C22" s="26"/>
      <c r="D22" s="26"/>
      <c r="E22" s="26"/>
      <c r="F22" s="26"/>
      <c r="G22" s="7">
        <v>100</v>
      </c>
      <c r="H22" s="8">
        <f>I8+SUM(H15:H21)</f>
        <v>85.033231543624169</v>
      </c>
      <c r="I22" s="6"/>
    </row>
  </sheetData>
  <mergeCells count="24">
    <mergeCell ref="B13:E13"/>
    <mergeCell ref="F13:I13"/>
    <mergeCell ref="A22:F22"/>
    <mergeCell ref="A12:A13"/>
    <mergeCell ref="A14:A21"/>
    <mergeCell ref="B15:B19"/>
    <mergeCell ref="B20:B21"/>
    <mergeCell ref="C15:C16"/>
    <mergeCell ref="C20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3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