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6AA47B7-5E27-4E71-BF5E-654E3EC8365C}"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45" l="1"/>
  <c r="I6" i="45" s="1"/>
  <c r="H22" i="45" s="1"/>
</calcChain>
</file>

<file path=xl/sharedStrings.xml><?xml version="1.0" encoding="utf-8"?>
<sst xmlns="http://schemas.openxmlformats.org/spreadsheetml/2006/main" count="74" uniqueCount="62">
  <si>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</si>
  <si>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</si>
  <si>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</si>
  <si>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</si>
  <si>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</si>
  <si>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</si>
  <si>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</si>
  <si>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</si>
  <si>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</si>
  <si>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</si>
  <si>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</si>
  <si>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</si>
  <si>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</si>
  <si>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</si>
  <si>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</si>
  <si>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</si>
  <si>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年度总体目标</t>
  </si>
  <si>
    <t>预期目标</t>
  </si>
  <si>
    <t>实际完成情况</t>
  </si>
  <si>
    <t>绩效指标</t>
  </si>
  <si>
    <t>一级指标</t>
  </si>
  <si>
    <t>二级指标</t>
  </si>
  <si>
    <t>三级指标</t>
  </si>
  <si>
    <t>年度指标值</t>
  </si>
  <si>
    <t>实际完成值</t>
  </si>
  <si>
    <t>产
出
指
标
(50分)</t>
  </si>
  <si>
    <t>数量指标
（15分）</t>
  </si>
  <si>
    <t>质量指标
（13分）</t>
  </si>
  <si>
    <t>时效指标
（12分）</t>
  </si>
  <si>
    <t>成本指标
（10分）</t>
  </si>
  <si>
    <t>总分</t>
  </si>
  <si>
    <t xml:space="preserve">项目支出绩效自评表 </t>
  </si>
  <si>
    <t>交通综合治理处</t>
  </si>
  <si>
    <t>按预期进度安排及研究内容，完成国内外经验借鉴及外省市调研报告，建立试点学校周边环境及交通运行调研指标表，对试点学校开展运行监测并形成相应报告，并对通学公交运营需求端开展调研并完成分析。</t>
  </si>
  <si>
    <t>完成试点学校周边交通运行监测材料数量</t>
  </si>
  <si>
    <t>开展试点学校周边环境及交通运行调研次数</t>
  </si>
  <si>
    <t>通学定制公交试运营实施效果评估报告数量</t>
  </si>
  <si>
    <t>调研监测范围覆盖率</t>
  </si>
  <si>
    <t>调查数据有效率</t>
  </si>
  <si>
    <t>专家评审通过率</t>
  </si>
  <si>
    <t>项目实施进度</t>
  </si>
  <si>
    <t>在2024年6月前完成国内外案例总结、国内校车运营企业调研工作以及通学车的试运营实施效果评估及成果编制工作，完成项目终验</t>
  </si>
  <si>
    <t>项目支出数</t>
  </si>
  <si>
    <t>≤26.842893万元</t>
  </si>
  <si>
    <t>效益指标（40分）</t>
  </si>
  <si>
    <t>可持续影响效益指标（40分）</t>
  </si>
  <si>
    <t>为后续相关工作提供依据和支撑</t>
  </si>
  <si>
    <t>≥95%</t>
  </si>
  <si>
    <t>后续将进一步增加调研频次，扩大成果运用范围，为通学车顺利运营提供支持</t>
  </si>
  <si>
    <t>其他资金</t>
  </si>
  <si>
    <t>上年结转资金</t>
  </si>
  <si>
    <t>研究成果保证通学定制公交顺利试运营，为下一步推广做好准备，为首都中小学生通学定制公交运营管理体系的构建提供依据和支撑</t>
  </si>
  <si>
    <t>2024年春季开学通学车试点扩大到城六区、通州区、大兴区，研究成果保障了通学定制公交顺利试运营，为首都中小学生通学定制公交运营管理体系的构建提供依据和支撑</t>
  </si>
  <si>
    <t>11000024T000002787394-首都中小学校车向通学定制公交转型试点调查和效果评价分析服务</t>
  </si>
  <si>
    <t>2份</t>
  </si>
  <si>
    <t>2份</t>
  </si>
  <si>
    <t>1份</t>
  </si>
  <si>
    <t>2次</t>
  </si>
  <si>
    <t>偏差原因分析及改进措施</t>
  </si>
  <si>
    <t>26.842893万元</t>
  </si>
  <si>
    <t>课题研究的内容包括：开展国内外案例收集、外省市和本市校车运营管理及试点校乘坐需求等方面的研究调查，深入了解国内外校车管理的经验做法、我市校车运营管理现状和学校、家长的实际需求，分析北京现状开展校车存在的问题，为构建首都特点的通学定制公交运营管理体系提供基础数据和资料；开展通学定制公交试点运营的运行监测，包括车型、运行线路、停靠站点、发车和到站准点率、安全管理制度落实、学校周边交通环境等方面；实施效果评估。构建政策实施社会影响评估体系，多方面、多角度评估车辆试点运营的效果，形成评估报告，为下一步全面推广通学定制公交提供有力支撑;结合试点运营情况提出建议及对策。课题研究的成果有国内外调研报告、试点学校周边交通运行监测报告及试运营效果评估报告，达到助力通学车试运营的顺利开展、为下一步推广做好准备，为首都中小学生通学定制公交运营管理体系的构建提供依据和支撑。</t>
    <phoneticPr fontId="10" type="noConversion"/>
  </si>
  <si>
    <t>在2024年5月完成国内外案例总结、国内校车运营企业调研工作、通学车的试运营实施效果评估及成果编制工作，完成项目终验</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</si>
</sst>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0.5"/>
      <color theme="1"/>
      <name val="宋体"/>
      <family val="3"/>
      <charset val="134"/>
      <scheme val="minor"/>
    </font>
    <font>
      <sz val="10.5"/>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rgb="FFFF0000"/>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9" fillId="0" borderId="0">
      <alignment vertical="center"/>
    </xf>
    <xf numFmtId="0" fontId="9" fillId="0" borderId="0">
      <alignment vertical="center"/>
    </xf>
    <xf numFmtId="0" fontId="9" fillId="0" borderId="0"/>
    <xf numFmtId="0" fontId="9" fillId="0" borderId="0"/>
    <xf numFmtId="0" fontId="5" fillId="0" borderId="0"/>
    <xf numFmtId="0" fontId="9"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38">
    <xf numFmtId="0" fontId="0" fillId="0" borderId="0" xfId="0">
      <alignment vertical="center"/>
    </xf>
    <xf numFmtId="177"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9" fontId="8"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8" fillId="0" borderId="4" xfId="0" applyFont="1" applyBorder="1" applyAlignment="1">
      <alignment horizontal="center"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wrapText="1"/>
    </xf>
    <xf numFmtId="10" fontId="11" fillId="0" borderId="5" xfId="0" applyNumberFormat="1" applyFont="1" applyBorder="1" applyAlignment="1">
      <alignment horizontal="center" vertical="center" wrapText="1"/>
    </xf>
    <xf numFmtId="177" fontId="11" fillId="0" borderId="1" xfId="0" applyNumberFormat="1" applyFont="1" applyBorder="1" applyAlignment="1">
      <alignment horizontal="center" vertical="center" wrapText="1"/>
    </xf>
    <xf numFmtId="0" fontId="12" fillId="0" borderId="0" xfId="0" applyFont="1" applyAlignment="1">
      <alignment horizontal="center" vertical="center"/>
    </xf>
    <xf numFmtId="177" fontId="7" fillId="0" borderId="0" xfId="0" applyNumberFormat="1" applyFont="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7" fillId="0" borderId="1" xfId="0" applyFont="1" applyBorder="1" applyAlignment="1">
      <alignment horizontal="center" vertical="center" wrapText="1"/>
    </xf>
    <xf numFmtId="0" fontId="3" fillId="0" borderId="0" xfId="0" applyFont="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7" fillId="0" borderId="0" xfId="0" applyFont="1" applyAlignment="1">
      <alignment horizontal="center" vertical="center" wrapText="1"/>
    </xf>
    <xf numFmtId="0" fontId="11" fillId="0" borderId="1"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33"/>
  <sheetViews>
    <sheetView tabSelected="1" topLeftCell="A16" workbookViewId="0">
      <selection activeCell="C20" sqref="A20:XFD20"/>
    </sheetView>
  </sheetViews>
  <sheetFormatPr defaultColWidth="9" defaultRowHeight="13.15" x14ac:dyDescent="0.3"/>
  <cols>
    <col min="1" max="1" width="4.06640625" style="14" customWidth="1"/>
    <col min="2" max="2" width="5.73046875" style="14" customWidth="1"/>
    <col min="3" max="3" width="12.33203125" style="14" customWidth="1"/>
    <col min="4" max="4" width="20.73046875" style="14" customWidth="1"/>
    <col min="5" max="5" width="18.796875" style="14" customWidth="1"/>
    <col min="6" max="6" width="17.796875" style="14" customWidth="1"/>
    <col min="7" max="7" width="5.33203125" style="15" customWidth="1"/>
    <col min="8" max="8" width="9.06640625" style="14" customWidth="1"/>
    <col min="9" max="9" width="11.06640625" style="14" customWidth="1"/>
    <col min="10" max="16384" width="9" style="14"/>
  </cols>
  <sheetData>
    <row r="1" spans="1:9" ht="25.05" customHeight="1" x14ac:dyDescent="0.3">
      <c r="A1" s="33" t="s">
        <v>31</v>
      </c>
      <c r="B1" s="34"/>
      <c r="C1" s="34"/>
      <c r="D1" s="34"/>
      <c r="E1" s="34"/>
      <c r="F1" s="34"/>
      <c r="G1" s="34"/>
      <c r="H1" s="34"/>
      <c r="I1" s="34"/>
    </row>
    <row r="2" spans="1:9" ht="18" customHeight="1" x14ac:dyDescent="0.3">
      <c r="A2" s="35" t="s">
        <v>0</v>
      </c>
      <c r="B2" s="36"/>
      <c r="C2" s="36"/>
      <c r="D2" s="36"/>
      <c r="E2" s="36"/>
      <c r="F2" s="36"/>
      <c r="G2" s="36"/>
      <c r="H2" s="36"/>
      <c r="I2" s="36"/>
    </row>
    <row r="3" spans="1:9" x14ac:dyDescent="0.3">
      <c r="A3" s="28" t="s">
        <v>1</v>
      </c>
      <c r="B3" s="28"/>
      <c r="C3" s="25" t="s">
        <v>53</v>
      </c>
      <c r="D3" s="26"/>
      <c r="E3" s="26"/>
      <c r="F3" s="26"/>
      <c r="G3" s="26"/>
      <c r="H3" s="26"/>
      <c r="I3" s="27"/>
    </row>
    <row r="4" spans="1:9" ht="13.5" customHeight="1" x14ac:dyDescent="0.3">
      <c r="A4" s="28" t="s">
        <v>2</v>
      </c>
      <c r="B4" s="28"/>
      <c r="C4" s="37" t="s">
        <v>3</v>
      </c>
      <c r="D4" s="37"/>
      <c r="E4" s="37"/>
      <c r="F4" s="3" t="s">
        <v>4</v>
      </c>
      <c r="G4" s="37" t="s">
        <v>32</v>
      </c>
      <c r="H4" s="37"/>
      <c r="I4" s="37"/>
    </row>
    <row r="5" spans="1:9" x14ac:dyDescent="0.3">
      <c r="A5" s="28" t="s">
        <v>5</v>
      </c>
      <c r="B5" s="28"/>
      <c r="C5" s="3"/>
      <c r="D5" s="5" t="s">
        <v>6</v>
      </c>
      <c r="E5" s="3" t="s">
        <v>7</v>
      </c>
      <c r="F5" s="3" t="s">
        <v>8</v>
      </c>
      <c r="G5" s="3" t="s">
        <v>9</v>
      </c>
      <c r="H5" s="3" t="s">
        <v>10</v>
      </c>
      <c r="I5" s="5" t="s">
        <v>11</v>
      </c>
    </row>
    <row r="6" spans="1:9" ht="13.5" customHeight="1" x14ac:dyDescent="0.3">
      <c r="A6" s="28" t="s">
        <v>12</v>
      </c>
      <c r="B6" s="28"/>
      <c r="C6" s="5" t="s">
        <v>13</v>
      </c>
      <c r="D6" s="5">
        <v>26.842893</v>
      </c>
      <c r="E6" s="5">
        <v>26.842893</v>
      </c>
      <c r="F6" s="5">
        <v>26.842893</v>
      </c>
      <c r="G6" s="3">
        <v>10</v>
      </c>
      <c r="H6" s="16">
        <f>F6/E6</f>
        <v>1</v>
      </c>
      <c r="I6" s="17">
        <f>H6*10</f>
        <v>10</v>
      </c>
    </row>
    <row r="7" spans="1:9" ht="24.75" customHeight="1" x14ac:dyDescent="0.3">
      <c r="A7" s="32"/>
      <c r="B7" s="32"/>
      <c r="C7" s="5" t="s">
        <v>14</v>
      </c>
      <c r="D7" s="5"/>
      <c r="E7" s="5"/>
      <c r="F7" s="5"/>
      <c r="G7" s="3" t="s">
        <v>15</v>
      </c>
      <c r="H7" s="3" t="s">
        <v>15</v>
      </c>
      <c r="I7" s="5" t="s">
        <v>15</v>
      </c>
    </row>
    <row r="8" spans="1:9" ht="13.5" customHeight="1" x14ac:dyDescent="0.3">
      <c r="A8" s="32"/>
      <c r="B8" s="32"/>
      <c r="C8" s="5" t="s">
        <v>50</v>
      </c>
      <c r="D8" s="5"/>
      <c r="E8" s="5"/>
      <c r="F8" s="4"/>
      <c r="G8" s="3" t="s">
        <v>15</v>
      </c>
      <c r="H8" s="3" t="s">
        <v>15</v>
      </c>
      <c r="I8" s="5" t="s">
        <v>15</v>
      </c>
    </row>
    <row r="9" spans="1:9" x14ac:dyDescent="0.3">
      <c r="A9" s="32"/>
      <c r="B9" s="32"/>
      <c r="C9" s="5" t="s">
        <v>49</v>
      </c>
      <c r="D9" s="5">
        <v>26.842893</v>
      </c>
      <c r="E9" s="5">
        <v>26.842893</v>
      </c>
      <c r="F9" s="5">
        <v>26.842893</v>
      </c>
      <c r="G9" s="3" t="s">
        <v>15</v>
      </c>
      <c r="H9" s="3" t="s">
        <v>15</v>
      </c>
      <c r="I9" s="5" t="s">
        <v>15</v>
      </c>
    </row>
    <row r="10" spans="1:9" ht="24" customHeight="1" x14ac:dyDescent="0.3">
      <c r="A10" s="28" t="s">
        <v>16</v>
      </c>
      <c r="B10" s="28" t="s">
        <v>17</v>
      </c>
      <c r="C10" s="28"/>
      <c r="D10" s="28"/>
      <c r="E10" s="28"/>
      <c r="F10" s="28" t="s">
        <v>18</v>
      </c>
      <c r="G10" s="28"/>
      <c r="H10" s="28"/>
      <c r="I10" s="28"/>
    </row>
    <row r="11" spans="1:9" ht="197" customHeight="1" x14ac:dyDescent="0.3">
      <c r="A11" s="28"/>
      <c r="B11" s="22" t="s">
        <v>60</v>
      </c>
      <c r="C11" s="23"/>
      <c r="D11" s="23"/>
      <c r="E11" s="24"/>
      <c r="F11" s="25" t="s">
        <v>33</v>
      </c>
      <c r="G11" s="26"/>
      <c r="H11" s="26"/>
      <c r="I11" s="27"/>
    </row>
    <row r="12" spans="1:9" ht="39.4" x14ac:dyDescent="0.3">
      <c r="A12" s="28" t="s">
        <v>19</v>
      </c>
      <c r="B12" s="2" t="s">
        <v>20</v>
      </c>
      <c r="C12" s="2" t="s">
        <v>21</v>
      </c>
      <c r="D12" s="6" t="s">
        <v>22</v>
      </c>
      <c r="E12" s="2" t="s">
        <v>23</v>
      </c>
      <c r="F12" s="5" t="s">
        <v>24</v>
      </c>
      <c r="G12" s="3" t="s">
        <v>9</v>
      </c>
      <c r="H12" s="3" t="s">
        <v>11</v>
      </c>
      <c r="I12" s="5" t="s">
        <v>58</v>
      </c>
    </row>
    <row r="13" spans="1:9" ht="33.5" customHeight="1" x14ac:dyDescent="0.3">
      <c r="A13" s="28"/>
      <c r="B13" s="29" t="s">
        <v>25</v>
      </c>
      <c r="C13" s="28" t="s">
        <v>26</v>
      </c>
      <c r="D13" s="8" t="s">
        <v>34</v>
      </c>
      <c r="E13" s="8" t="s">
        <v>54</v>
      </c>
      <c r="F13" s="9" t="s">
        <v>55</v>
      </c>
      <c r="G13" s="9">
        <v>5</v>
      </c>
      <c r="H13" s="9">
        <v>5</v>
      </c>
      <c r="I13" s="9"/>
    </row>
    <row r="14" spans="1:9" ht="33.5" customHeight="1" x14ac:dyDescent="0.3">
      <c r="A14" s="28"/>
      <c r="B14" s="30"/>
      <c r="C14" s="28"/>
      <c r="D14" s="8" t="s">
        <v>35</v>
      </c>
      <c r="E14" s="8" t="s">
        <v>57</v>
      </c>
      <c r="F14" s="9" t="s">
        <v>57</v>
      </c>
      <c r="G14" s="9">
        <v>5</v>
      </c>
      <c r="H14" s="9">
        <v>5</v>
      </c>
      <c r="I14" s="9"/>
    </row>
    <row r="15" spans="1:9" ht="33.5" customHeight="1" x14ac:dyDescent="0.3">
      <c r="A15" s="28"/>
      <c r="B15" s="30"/>
      <c r="C15" s="28"/>
      <c r="D15" s="2" t="s">
        <v>36</v>
      </c>
      <c r="E15" s="2" t="s">
        <v>56</v>
      </c>
      <c r="F15" s="5" t="s">
        <v>56</v>
      </c>
      <c r="G15" s="5">
        <v>5</v>
      </c>
      <c r="H15" s="5">
        <v>5</v>
      </c>
      <c r="I15" s="5"/>
    </row>
    <row r="16" spans="1:9" ht="26" customHeight="1" x14ac:dyDescent="0.3">
      <c r="A16" s="28"/>
      <c r="B16" s="30"/>
      <c r="C16" s="28" t="s">
        <v>27</v>
      </c>
      <c r="D16" s="2" t="s">
        <v>37</v>
      </c>
      <c r="E16" s="10">
        <v>1</v>
      </c>
      <c r="F16" s="11">
        <v>1</v>
      </c>
      <c r="G16" s="5">
        <v>4</v>
      </c>
      <c r="H16" s="5">
        <v>4</v>
      </c>
      <c r="I16" s="5"/>
    </row>
    <row r="17" spans="1:11" x14ac:dyDescent="0.3">
      <c r="A17" s="28"/>
      <c r="B17" s="30"/>
      <c r="C17" s="28"/>
      <c r="D17" s="2" t="s">
        <v>38</v>
      </c>
      <c r="E17" s="2" t="s">
        <v>47</v>
      </c>
      <c r="F17" s="11">
        <v>1</v>
      </c>
      <c r="G17" s="5">
        <v>4</v>
      </c>
      <c r="H17" s="5">
        <v>4</v>
      </c>
      <c r="I17" s="5"/>
    </row>
    <row r="18" spans="1:11" x14ac:dyDescent="0.3">
      <c r="A18" s="28"/>
      <c r="B18" s="30"/>
      <c r="C18" s="28"/>
      <c r="D18" s="2" t="s">
        <v>39</v>
      </c>
      <c r="E18" s="10">
        <v>1</v>
      </c>
      <c r="F18" s="11">
        <v>1</v>
      </c>
      <c r="G18" s="5">
        <v>5</v>
      </c>
      <c r="H18" s="5">
        <v>5</v>
      </c>
      <c r="I18" s="5"/>
    </row>
    <row r="19" spans="1:11" ht="101.25" customHeight="1" x14ac:dyDescent="0.3">
      <c r="A19" s="28"/>
      <c r="B19" s="30"/>
      <c r="C19" s="2" t="s">
        <v>28</v>
      </c>
      <c r="D19" s="2" t="s">
        <v>40</v>
      </c>
      <c r="E19" s="2" t="s">
        <v>41</v>
      </c>
      <c r="F19" s="5" t="s">
        <v>61</v>
      </c>
      <c r="G19" s="12">
        <v>12</v>
      </c>
      <c r="H19" s="5">
        <v>12</v>
      </c>
      <c r="I19" s="5"/>
      <c r="K19" s="19"/>
    </row>
    <row r="20" spans="1:11" ht="26.25" x14ac:dyDescent="0.3">
      <c r="A20" s="28"/>
      <c r="B20" s="31"/>
      <c r="C20" s="7" t="s">
        <v>29</v>
      </c>
      <c r="D20" s="2" t="s">
        <v>42</v>
      </c>
      <c r="E20" s="2" t="s">
        <v>43</v>
      </c>
      <c r="F20" s="5" t="s">
        <v>59</v>
      </c>
      <c r="G20" s="12">
        <v>10</v>
      </c>
      <c r="H20" s="12">
        <v>10</v>
      </c>
      <c r="I20" s="5"/>
    </row>
    <row r="21" spans="1:11" ht="139.5" customHeight="1" x14ac:dyDescent="0.3">
      <c r="A21" s="28"/>
      <c r="B21" s="7" t="s">
        <v>44</v>
      </c>
      <c r="C21" s="2" t="s">
        <v>45</v>
      </c>
      <c r="D21" s="2" t="s">
        <v>46</v>
      </c>
      <c r="E21" s="2" t="s">
        <v>51</v>
      </c>
      <c r="F21" s="5" t="s">
        <v>52</v>
      </c>
      <c r="G21" s="12">
        <v>40</v>
      </c>
      <c r="H21" s="12">
        <v>36</v>
      </c>
      <c r="I21" s="5" t="s">
        <v>48</v>
      </c>
    </row>
    <row r="22" spans="1:11" ht="10.5" customHeight="1" x14ac:dyDescent="0.3">
      <c r="A22" s="28" t="s">
        <v>30</v>
      </c>
      <c r="B22" s="28"/>
      <c r="C22" s="28"/>
      <c r="D22" s="28"/>
      <c r="E22" s="28"/>
      <c r="F22" s="28"/>
      <c r="G22" s="13">
        <v>100</v>
      </c>
      <c r="H22" s="1">
        <f>I6+SUM(H13:H21)</f>
        <v>96</v>
      </c>
      <c r="I22" s="2"/>
    </row>
    <row r="24" spans="1:11" x14ac:dyDescent="0.3">
      <c r="F24" s="18"/>
    </row>
    <row r="25" spans="1:11" x14ac:dyDescent="0.3">
      <c r="F25" s="18"/>
    </row>
    <row r="26" spans="1:11" x14ac:dyDescent="0.3">
      <c r="F26" s="18"/>
    </row>
    <row r="29" spans="1:11" x14ac:dyDescent="0.3">
      <c r="F29" s="20"/>
      <c r="G29" s="20"/>
      <c r="H29" s="20"/>
      <c r="I29" s="20"/>
    </row>
    <row r="30" spans="1:11" x14ac:dyDescent="0.3">
      <c r="F30" s="20"/>
      <c r="G30" s="20"/>
      <c r="H30" s="20"/>
      <c r="I30" s="20"/>
    </row>
    <row r="31" spans="1:11" x14ac:dyDescent="0.3">
      <c r="F31" s="21"/>
      <c r="G31" s="21"/>
      <c r="H31" s="21"/>
      <c r="I31" s="21"/>
    </row>
    <row r="32" spans="1:11" x14ac:dyDescent="0.3">
      <c r="F32" s="20"/>
      <c r="G32" s="21"/>
      <c r="H32" s="21"/>
      <c r="I32" s="21"/>
    </row>
    <row r="33" spans="6:9" x14ac:dyDescent="0.3">
      <c r="F33" s="20"/>
      <c r="G33" s="21"/>
      <c r="H33" s="21"/>
      <c r="I33" s="21"/>
    </row>
  </sheetData>
  <mergeCells count="27">
    <mergeCell ref="A5:B5"/>
    <mergeCell ref="A6:B6"/>
    <mergeCell ref="A1:I1"/>
    <mergeCell ref="A2:I2"/>
    <mergeCell ref="A3:B3"/>
    <mergeCell ref="C3:I3"/>
    <mergeCell ref="A4:B4"/>
    <mergeCell ref="C4:E4"/>
    <mergeCell ref="G4:I4"/>
    <mergeCell ref="A7:B7"/>
    <mergeCell ref="A8:B8"/>
    <mergeCell ref="A9:B9"/>
    <mergeCell ref="B10:E10"/>
    <mergeCell ref="F10:I10"/>
    <mergeCell ref="B11:E11"/>
    <mergeCell ref="F11:I11"/>
    <mergeCell ref="A22:F22"/>
    <mergeCell ref="A10:A11"/>
    <mergeCell ref="A12:A21"/>
    <mergeCell ref="B13:B20"/>
    <mergeCell ref="C13:C15"/>
    <mergeCell ref="C16:C18"/>
    <mergeCell ref="F29:I29"/>
    <mergeCell ref="F30:I30"/>
    <mergeCell ref="F31:I31"/>
    <mergeCell ref="F32:I32"/>
    <mergeCell ref="F33:I33"/>
  </mergeCells>
  <phoneticPr fontId="10" type="noConversion"/>
  <printOptions horizontalCentered="1"/>
  <pageMargins left="0.70866141732283505" right="0.70866141732283505" top="0.74803149606299202" bottom="0.74803149606299202" header="0.31496062992126" footer="0.31496062992126"/>
  <pageSetup paperSize="9" scale="7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2025-04-25T05:35:30Z</cp:lastPrinted>
  <dcterms:created xsi:type="dcterms:W3CDTF">2018-03-28T06:56:00Z</dcterms:created>
  <dcterms:modified xsi:type="dcterms:W3CDTF">2025-08-27T01:48:35Z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37934F6891454CC4B152FEBE84280CC1_12</vt:lpwstr>
  </property>
</Properties>
</file>