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951B5E10-8C61-44CB-A390-03599DBB0DC5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3" i="45" s="1"/>
</calcChain>
</file>

<file path=xl/sharedStrings.xml><?xml version="1.0" encoding="utf-8"?>
<sst xmlns="http://schemas.openxmlformats.org/spreadsheetml/2006/main" count="74" uniqueCount="61">
  <si>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</si>
  <si>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</si>
  <si>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</si>
  <si>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</si>
  <si>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</si>
  <si>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</si>
  <si>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</si>
  <si>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</si>
  <si>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</si>
  <si>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</si>
  <si>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</si>
  <si>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</si>
  <si>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</si>
  <si>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</si>
  <si>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</si>
  <si>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</si>
  <si>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</si>
  <si>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</si>
  <si>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</si>
  <si>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</si>
  <si>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</si>
  <si>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</si>
  <si>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</si>
  <si>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</si>
  <si>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</si>
  <si>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</si>
  <si>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</si>
  <si>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</si>
  <si>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</si>
  <si>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</si>
  <si>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</si>
  <si>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</si>
  <si>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</si>
  <si>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</si>
  <si>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11000024T000002429640-智慧地铁车站数据综合感知技术研究</t>
  </si>
  <si>
    <t>北京市交通委员会(本级)-公共交通设施设备管理处</t>
  </si>
  <si>
    <t xml:space="preserve">      其他资金</t>
  </si>
  <si>
    <t>1、报告与方案：完成研究报告1册、车站基础设施数据标准化方案1册、数据综合感知系统应用及维护方案1册。2、知识产权：提交期刊学术论文5篇。3、软硬件环境：原型系统1个，试验环境1项。</t>
  </si>
  <si>
    <t>专家咨询会次数</t>
  </si>
  <si>
    <t>4次</t>
  </si>
  <si>
    <t>调研城市数量</t>
  </si>
  <si>
    <t>4座（处）</t>
  </si>
  <si>
    <t>调研报告数量</t>
  </si>
  <si>
    <t>4篇</t>
  </si>
  <si>
    <t>0篇</t>
  </si>
  <si>
    <t>正在出具中</t>
  </si>
  <si>
    <t>评审通过率</t>
  </si>
  <si>
    <t>调查数据有效率</t>
  </si>
  <si>
    <t>≥95%</t>
  </si>
  <si>
    <t>评审时间</t>
  </si>
  <si>
    <t>2024年6月-8月，完成中期评审</t>
  </si>
  <si>
    <t>2024/12/30完成中期评审</t>
  </si>
  <si>
    <t>项目支出数</t>
  </si>
  <si>
    <t>≤78.64万元</t>
  </si>
  <si>
    <t>78.4万元</t>
  </si>
  <si>
    <t>效益指标（40分）</t>
  </si>
  <si>
    <t>经济、社会、生态、可持续影响效益指标（40分）</t>
  </si>
  <si>
    <t>数据支持情况</t>
  </si>
  <si>
    <t>为北京智慧交通大脑、轨道交通指挥中心、各地铁运营公司的大数据中心、各业务的智能化算法应用提供了大量、实时、规范化的原始数据的能力，极大降低了数据获取和预加工的成本。</t>
  </si>
  <si>
    <t>符合项目研究预期</t>
  </si>
  <si>
    <t>通过项目实施取得了一定成效，但仍有提升空间，有待进一步完善。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</si>
</sst>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>
      <alignment vertical="center"/>
    </xf>
    <xf numFmtId="0" fontId="8" fillId="0" borderId="0"/>
    <xf numFmtId="0" fontId="5" fillId="0" borderId="0"/>
    <xf numFmtId="176" fontId="7" fillId="0" borderId="0" applyFont="0" applyFill="0" applyBorder="0" applyProtection="0"/>
  </cellStyleXfs>
  <cellXfs count="26">
    <xf numFmtId="0" fontId="0" fillId="0" borderId="0" xfId="0">
      <alignment vertical="center"/>
    </xf>
    <xf numFmtId="0" fontId="3" fillId="0" borderId="2" xfId="1" applyFont="1" applyBorder="1" applyAlignment="1">
      <alignment horizontal="center" vertical="center" wrapText="1"/>
    </xf>
    <xf numFmtId="9" fontId="3" fillId="0" borderId="2" xfId="1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31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3"/>
  <sheetViews>
    <sheetView tabSelected="1" topLeftCell="A7" workbookViewId="0">
      <selection activeCell="H23" sqref="H23"/>
    </sheetView>
  </sheetViews>
  <sheetFormatPr defaultColWidth="9" defaultRowHeight="13.15" x14ac:dyDescent="0.3"/>
  <cols>
    <col min="1" max="1" width="4.1328125" style="13" customWidth="1"/>
    <col min="2" max="2" width="12.3984375" style="13" customWidth="1"/>
    <col min="3" max="3" width="18" style="13" customWidth="1"/>
    <col min="4" max="4" width="14.265625" style="13" customWidth="1"/>
    <col min="5" max="5" width="31.59765625" style="13" customWidth="1"/>
    <col min="6" max="6" width="17" style="13" customWidth="1"/>
    <col min="7" max="7" width="8.73046875" style="14" customWidth="1"/>
    <col min="8" max="8" width="8.3984375" style="13" customWidth="1"/>
    <col min="9" max="9" width="16.3984375" style="13" customWidth="1"/>
    <col min="10" max="10" width="12.73046875" style="13"/>
    <col min="11" max="16384" width="9" style="13"/>
  </cols>
  <sheetData>
    <row r="1" spans="1:9" x14ac:dyDescent="0.3">
      <c r="A1" s="16"/>
      <c r="B1" s="16"/>
      <c r="C1" s="16"/>
      <c r="D1" s="16"/>
      <c r="E1" s="16"/>
      <c r="F1" s="16"/>
      <c r="G1" s="16"/>
    </row>
    <row r="2" spans="1:9" ht="25.05" customHeight="1" x14ac:dyDescent="0.3">
      <c r="A2" s="17" t="s">
        <v>33</v>
      </c>
      <c r="B2" s="18"/>
      <c r="C2" s="18"/>
      <c r="D2" s="18"/>
      <c r="E2" s="18"/>
      <c r="F2" s="18"/>
      <c r="G2" s="18"/>
      <c r="H2" s="18"/>
      <c r="I2" s="18"/>
    </row>
    <row r="3" spans="1:9" ht="18" customHeight="1" x14ac:dyDescent="0.3">
      <c r="A3" s="19" t="s">
        <v>0</v>
      </c>
      <c r="B3" s="20"/>
      <c r="C3" s="20"/>
      <c r="D3" s="20"/>
      <c r="E3" s="20"/>
      <c r="F3" s="20"/>
      <c r="G3" s="20"/>
      <c r="H3" s="20"/>
      <c r="I3" s="20"/>
    </row>
    <row r="4" spans="1:9" x14ac:dyDescent="0.3">
      <c r="A4" s="11"/>
      <c r="B4" s="11"/>
      <c r="C4" s="11"/>
      <c r="D4" s="11"/>
      <c r="E4" s="11"/>
      <c r="F4" s="11"/>
      <c r="G4" s="12"/>
    </row>
    <row r="5" spans="1:9" x14ac:dyDescent="0.3">
      <c r="A5" s="21" t="s">
        <v>1</v>
      </c>
      <c r="B5" s="21"/>
      <c r="C5" s="22" t="s">
        <v>34</v>
      </c>
      <c r="D5" s="23"/>
      <c r="E5" s="23"/>
      <c r="F5" s="23"/>
      <c r="G5" s="23"/>
      <c r="H5" s="23"/>
      <c r="I5" s="24"/>
    </row>
    <row r="6" spans="1:9" ht="31.05" customHeight="1" x14ac:dyDescent="0.3">
      <c r="A6" s="21" t="s">
        <v>2</v>
      </c>
      <c r="B6" s="21"/>
      <c r="C6" s="21" t="s">
        <v>3</v>
      </c>
      <c r="D6" s="21"/>
      <c r="E6" s="21"/>
      <c r="F6" s="5" t="s">
        <v>4</v>
      </c>
      <c r="G6" s="21" t="s">
        <v>35</v>
      </c>
      <c r="H6" s="21"/>
      <c r="I6" s="21"/>
    </row>
    <row r="7" spans="1:9" x14ac:dyDescent="0.3">
      <c r="A7" s="21" t="s">
        <v>5</v>
      </c>
      <c r="B7" s="21"/>
      <c r="C7" s="5"/>
      <c r="D7" s="4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4" t="s">
        <v>11</v>
      </c>
    </row>
    <row r="8" spans="1:9" x14ac:dyDescent="0.3">
      <c r="A8" s="21" t="s">
        <v>12</v>
      </c>
      <c r="B8" s="21"/>
      <c r="C8" s="5" t="s">
        <v>13</v>
      </c>
      <c r="D8" s="4">
        <v>78.64</v>
      </c>
      <c r="E8" s="4">
        <v>78.64</v>
      </c>
      <c r="F8" s="4">
        <v>78.400000000000006</v>
      </c>
      <c r="G8" s="5">
        <v>10</v>
      </c>
      <c r="H8" s="15">
        <f>F8/E8</f>
        <v>0.99694811800610383</v>
      </c>
      <c r="I8" s="7">
        <f>H8*10</f>
        <v>9.9694811800610381</v>
      </c>
    </row>
    <row r="9" spans="1:9" x14ac:dyDescent="0.3">
      <c r="A9" s="25"/>
      <c r="B9" s="25"/>
      <c r="C9" s="5" t="s">
        <v>14</v>
      </c>
      <c r="D9" s="4">
        <v>78.64</v>
      </c>
      <c r="E9" s="4">
        <v>78.64</v>
      </c>
      <c r="F9" s="4">
        <v>78.400000000000006</v>
      </c>
      <c r="G9" s="5" t="s">
        <v>15</v>
      </c>
      <c r="H9" s="5" t="s">
        <v>15</v>
      </c>
      <c r="I9" s="4" t="s">
        <v>15</v>
      </c>
    </row>
    <row r="10" spans="1:9" x14ac:dyDescent="0.3">
      <c r="A10" s="25"/>
      <c r="B10" s="25"/>
      <c r="C10" s="5" t="s">
        <v>16</v>
      </c>
      <c r="D10" s="4"/>
      <c r="E10" s="4"/>
      <c r="F10" s="4"/>
      <c r="G10" s="5" t="s">
        <v>15</v>
      </c>
      <c r="H10" s="5" t="s">
        <v>15</v>
      </c>
      <c r="I10" s="4" t="s">
        <v>15</v>
      </c>
    </row>
    <row r="11" spans="1:9" x14ac:dyDescent="0.3">
      <c r="A11" s="25"/>
      <c r="B11" s="25"/>
      <c r="C11" s="5" t="s">
        <v>36</v>
      </c>
      <c r="D11" s="4"/>
      <c r="E11" s="4"/>
      <c r="F11" s="4"/>
      <c r="G11" s="5" t="s">
        <v>15</v>
      </c>
      <c r="H11" s="5" t="s">
        <v>15</v>
      </c>
      <c r="I11" s="4" t="s">
        <v>15</v>
      </c>
    </row>
    <row r="12" spans="1:9" x14ac:dyDescent="0.3">
      <c r="A12" s="21" t="s">
        <v>17</v>
      </c>
      <c r="B12" s="21" t="s">
        <v>18</v>
      </c>
      <c r="C12" s="21"/>
      <c r="D12" s="21"/>
      <c r="E12" s="21"/>
      <c r="F12" s="21" t="s">
        <v>19</v>
      </c>
      <c r="G12" s="21"/>
      <c r="H12" s="21"/>
      <c r="I12" s="21"/>
    </row>
    <row r="13" spans="1:9" ht="56" customHeight="1" x14ac:dyDescent="0.3">
      <c r="A13" s="21"/>
      <c r="B13" s="22" t="s">
        <v>37</v>
      </c>
      <c r="C13" s="23"/>
      <c r="D13" s="23"/>
      <c r="E13" s="24"/>
      <c r="F13" s="22" t="s">
        <v>37</v>
      </c>
      <c r="G13" s="23"/>
      <c r="H13" s="23"/>
      <c r="I13" s="24"/>
    </row>
    <row r="14" spans="1:9" ht="26.25" x14ac:dyDescent="0.3">
      <c r="A14" s="21" t="s">
        <v>20</v>
      </c>
      <c r="B14" s="4" t="s">
        <v>21</v>
      </c>
      <c r="C14" s="4" t="s">
        <v>22</v>
      </c>
      <c r="D14" s="5" t="s">
        <v>23</v>
      </c>
      <c r="E14" s="4" t="s">
        <v>24</v>
      </c>
      <c r="F14" s="4" t="s">
        <v>25</v>
      </c>
      <c r="G14" s="5" t="s">
        <v>9</v>
      </c>
      <c r="H14" s="5" t="s">
        <v>11</v>
      </c>
      <c r="I14" s="4" t="s">
        <v>26</v>
      </c>
    </row>
    <row r="15" spans="1:9" x14ac:dyDescent="0.3">
      <c r="A15" s="21"/>
      <c r="B15" s="21" t="s">
        <v>27</v>
      </c>
      <c r="C15" s="21" t="s">
        <v>28</v>
      </c>
      <c r="D15" s="1" t="s">
        <v>38</v>
      </c>
      <c r="E15" s="1" t="s">
        <v>39</v>
      </c>
      <c r="F15" s="4" t="s">
        <v>39</v>
      </c>
      <c r="G15" s="4">
        <v>5</v>
      </c>
      <c r="H15" s="4">
        <v>5</v>
      </c>
      <c r="I15" s="4"/>
    </row>
    <row r="16" spans="1:9" x14ac:dyDescent="0.3">
      <c r="A16" s="21"/>
      <c r="B16" s="21"/>
      <c r="C16" s="21"/>
      <c r="D16" s="1" t="s">
        <v>40</v>
      </c>
      <c r="E16" s="1" t="s">
        <v>41</v>
      </c>
      <c r="F16" s="4" t="s">
        <v>41</v>
      </c>
      <c r="G16" s="4">
        <v>5</v>
      </c>
      <c r="H16" s="4">
        <v>5</v>
      </c>
      <c r="I16" s="4"/>
    </row>
    <row r="17" spans="1:9" x14ac:dyDescent="0.3">
      <c r="A17" s="21"/>
      <c r="B17" s="21"/>
      <c r="C17" s="21"/>
      <c r="D17" s="1" t="s">
        <v>42</v>
      </c>
      <c r="E17" s="1" t="s">
        <v>43</v>
      </c>
      <c r="F17" s="4" t="s">
        <v>44</v>
      </c>
      <c r="G17" s="4">
        <v>5</v>
      </c>
      <c r="H17" s="4">
        <v>0</v>
      </c>
      <c r="I17" s="4" t="s">
        <v>45</v>
      </c>
    </row>
    <row r="18" spans="1:9" x14ac:dyDescent="0.3">
      <c r="A18" s="21"/>
      <c r="B18" s="21"/>
      <c r="C18" s="21" t="s">
        <v>29</v>
      </c>
      <c r="D18" s="1" t="s">
        <v>46</v>
      </c>
      <c r="E18" s="2">
        <v>1</v>
      </c>
      <c r="F18" s="8">
        <v>1</v>
      </c>
      <c r="G18" s="4">
        <v>6.5</v>
      </c>
      <c r="H18" s="4">
        <v>6.5</v>
      </c>
      <c r="I18" s="4"/>
    </row>
    <row r="19" spans="1:9" x14ac:dyDescent="0.3">
      <c r="A19" s="21"/>
      <c r="B19" s="21"/>
      <c r="C19" s="21"/>
      <c r="D19" s="1" t="s">
        <v>47</v>
      </c>
      <c r="E19" s="2" t="s">
        <v>48</v>
      </c>
      <c r="F19" s="8">
        <v>0.97</v>
      </c>
      <c r="G19" s="4">
        <v>6.5</v>
      </c>
      <c r="H19" s="4">
        <v>6.5</v>
      </c>
      <c r="I19" s="4"/>
    </row>
    <row r="20" spans="1:9" ht="26.25" x14ac:dyDescent="0.3">
      <c r="A20" s="21"/>
      <c r="B20" s="21"/>
      <c r="C20" s="4" t="s">
        <v>30</v>
      </c>
      <c r="D20" s="1" t="s">
        <v>49</v>
      </c>
      <c r="E20" s="1" t="s">
        <v>50</v>
      </c>
      <c r="F20" s="9" t="s">
        <v>51</v>
      </c>
      <c r="G20" s="10">
        <v>12</v>
      </c>
      <c r="H20" s="4">
        <v>11</v>
      </c>
      <c r="I20" s="4"/>
    </row>
    <row r="21" spans="1:9" ht="26.25" x14ac:dyDescent="0.3">
      <c r="A21" s="21"/>
      <c r="B21" s="21"/>
      <c r="C21" s="10" t="s">
        <v>31</v>
      </c>
      <c r="D21" s="1" t="s">
        <v>52</v>
      </c>
      <c r="E21" s="1" t="s">
        <v>53</v>
      </c>
      <c r="F21" s="10" t="s">
        <v>54</v>
      </c>
      <c r="G21" s="10">
        <v>10</v>
      </c>
      <c r="H21" s="10">
        <v>10</v>
      </c>
      <c r="I21" s="4"/>
    </row>
    <row r="22" spans="1:9" ht="78.75" x14ac:dyDescent="0.3">
      <c r="A22" s="21"/>
      <c r="B22" s="10" t="s">
        <v>55</v>
      </c>
      <c r="C22" s="10" t="s">
        <v>56</v>
      </c>
      <c r="D22" s="1" t="s">
        <v>57</v>
      </c>
      <c r="E22" s="1" t="s">
        <v>58</v>
      </c>
      <c r="F22" s="10" t="s">
        <v>59</v>
      </c>
      <c r="G22" s="10">
        <v>40</v>
      </c>
      <c r="H22" s="10">
        <v>37</v>
      </c>
      <c r="I22" s="4" t="s">
        <v>60</v>
      </c>
    </row>
    <row r="23" spans="1:9" x14ac:dyDescent="0.3">
      <c r="A23" s="21" t="s">
        <v>32</v>
      </c>
      <c r="B23" s="21"/>
      <c r="C23" s="21"/>
      <c r="D23" s="21"/>
      <c r="E23" s="21"/>
      <c r="F23" s="21"/>
      <c r="G23" s="6">
        <v>100</v>
      </c>
      <c r="H23" s="3">
        <f>SUM(H15:H22)+I8</f>
        <v>90.969481180061038</v>
      </c>
      <c r="I23" s="4"/>
    </row>
  </sheetData>
  <mergeCells count="23">
    <mergeCell ref="B13:E13"/>
    <mergeCell ref="F13:I13"/>
    <mergeCell ref="A23:F23"/>
    <mergeCell ref="A12:A13"/>
    <mergeCell ref="A14:A22"/>
    <mergeCell ref="B15:B21"/>
    <mergeCell ref="C15:C17"/>
    <mergeCell ref="C18:C19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10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2025-04-02T08:38:00Z</cp:lastPrinted>
  <dcterms:created xsi:type="dcterms:W3CDTF">2018-03-28T06:56:00Z</dcterms:created>
  <dcterms:modified xsi:type="dcterms:W3CDTF">2025-08-27T01:48:20Z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A948A7EC8F5F418D91560CAF768A24B1_13</vt:lpwstr>
  </property>
  <property fmtid="{D5CDD505-2E9C-101B-9397-08002B2CF9AE}" pid="4" name="KSOReadingLayout">
    <vt:bool>true</vt:bool>
  </property>
</Properties>
</file>