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3EF5292D-2FF0-4B56-B50A-62450A8528DB}" xr6:coauthVersionLast="47" xr6:coauthVersionMax="47" xr10:uidLastSave="{00000000-0000-0000-0000-000000000000}"/>
  <bookViews>
    <workbookView xWindow="-98" yWindow="-98" windowWidth="21795" windowHeight="12975" tabRatio="736"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 i="45" l="1"/>
  <c r="I6" i="45" s="1"/>
  <c r="H30" i="45" s="1"/>
</calcChain>
</file>

<file path=xl/sharedStrings.xml><?xml version="1.0" encoding="utf-8"?>
<sst xmlns="http://schemas.openxmlformats.org/spreadsheetml/2006/main" count="101" uniqueCount="78">
  <si>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</si>
  <si>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</si>
  <si>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</si>
  <si>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</si>
  <si>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</si>
  <si>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</si>
  <si>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</si>
  <si>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</si>
  <si>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</si>
  <si>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</si>
  <si>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</si>
  <si>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</si>
  <si>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</si>
  <si>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</si>
  <si>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</si>
  <si>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</si>
  <si>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</si>
  <si>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预期目标</t>
  </si>
  <si>
    <t>实际完成情况</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</si>
  <si>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</si>
  <si>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</si>
  <si>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</si>
  <si>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</si>
  <si>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</si>
  <si>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</si>
  <si>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</si>
  <si>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</si>
  <si>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</si>
  <si>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</si>
  <si>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</si>
  <si>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</si>
  <si>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项目支出绩效自评表</t>
  </si>
  <si>
    <t>北京市网络预约出租汽车监管服务系统升级改造项目服务</t>
  </si>
  <si>
    <t>出租（租赁）汽车管理处</t>
  </si>
  <si>
    <t xml:space="preserve">      其他资金</t>
  </si>
  <si>
    <t>年
度
总
体
目
标</t>
  </si>
  <si>
    <t>根据北京市网络预约出租汽车监管服务系统升级改造项目进度安排及合同内容，完成项目终验，支付软硬件系统建设、监理服务、测试服务等合同尾款。</t>
  </si>
  <si>
    <t>根据北京市网络预约出租汽车监管服务系统升级改造项目进度安排及合同内容，完成了项目终验，支付了软硬件系统建设、监理服务、测试服务等合同的尾款。</t>
  </si>
  <si>
    <t>绩
效
指
标</t>
  </si>
  <si>
    <t>单位数字证书</t>
  </si>
  <si>
    <t>100套</t>
  </si>
  <si>
    <t>国密https证书</t>
  </si>
  <si>
    <t>1套</t>
  </si>
  <si>
    <t>自适应安全防御系统</t>
  </si>
  <si>
    <t>商用加密机</t>
  </si>
  <si>
    <t>2套</t>
  </si>
  <si>
    <t>子系统开发数量</t>
  </si>
  <si>
    <t>4套</t>
  </si>
  <si>
    <t>系统验收合格率</t>
  </si>
  <si>
    <t>故障排除率</t>
  </si>
  <si>
    <t>系统集成完成率</t>
  </si>
  <si>
    <t>第三方测试通过率</t>
  </si>
  <si>
    <t>≥99%</t>
  </si>
  <si>
    <t>云服务故障率</t>
  </si>
  <si>
    <t>≤1%</t>
  </si>
  <si>
    <t>系统终验</t>
  </si>
  <si>
    <t>2024年9月前</t>
  </si>
  <si>
    <t>系统故障修复响应时间</t>
  </si>
  <si>
    <t>≤1小时</t>
  </si>
  <si>
    <t>系统试运行时间</t>
  </si>
  <si>
    <t>≥3个月</t>
  </si>
  <si>
    <t>9个月</t>
  </si>
  <si>
    <t>系统运行维护响应时间</t>
  </si>
  <si>
    <t>系统平均无故障时间</t>
  </si>
  <si>
    <t>≥1000小时</t>
  </si>
  <si>
    <t>项目支出数</t>
  </si>
  <si>
    <t>≤182.42万元</t>
  </si>
  <si>
    <t>182.42万元</t>
  </si>
  <si>
    <t>效益指标
（40分）</t>
  </si>
  <si>
    <t>社会效益指标
（40分）</t>
  </si>
  <si>
    <t>保障情况</t>
  </si>
  <si>
    <t>通过本项目的建设，全面掌握出租行业发展态势，打通行业内的数据共享通道，运用数据赋能行业精细化管理。推动网约车合规化进程，维护了良好的营商环境，促进出租汽车行业健康稳定发展。</t>
  </si>
  <si>
    <t>100%</t>
  </si>
  <si>
    <t>通过本项目的建设，规范网约巡游数据接入流程，加强数据质量和安全监控，提高出租行业数据的可用性和易用性；对北京市出租汽车行业整体运行情况进行监测与分析，实现对行业管理的“可视、可测、可控”；通过助企服务，建立数据传输与验证通道，助力平台企业及时掌握我市网约车合规驾驶员与车辆信息，推进网约车合规化进程</t>
    <phoneticPr fontId="7" type="noConversion"/>
  </si>
  <si>
    <t>终验时间稍有滞后</t>
    <phoneticPr fontId="7" type="noConversion"/>
  </si>
  <si>
    <t>＜1小时</t>
    <phoneticPr fontId="7" type="noConversion"/>
  </si>
  <si>
    <t>＞1000小时</t>
    <phoneticPr fontId="7" type="noConversion"/>
  </si>
  <si>
    <t>可提升系统测试 标准，不断提高系统运行质量</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</si>
</sst>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2" x14ac:knownFonts="1">
    <font>
      <sz val="11"/>
      <color theme="1"/>
      <name val="宋体"/>
      <family val="2"/>
      <charset val="134"/>
      <scheme val="minor"/>
    </font>
    <font>
      <b/>
      <sz val="18"/>
      <color indexed="8"/>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0.5"/>
      <color theme="1"/>
      <name val="宋体"/>
      <family val="3"/>
      <charset val="134"/>
    </font>
    <font>
      <sz val="14"/>
      <color theme="1"/>
      <name val="宋体"/>
      <family val="3"/>
      <charset val="134"/>
    </font>
    <font>
      <sz val="10.5"/>
      <color indexed="8"/>
      <name val="宋体"/>
      <family val="3"/>
      <charset val="134"/>
    </font>
    <font>
      <sz val="10.5"/>
      <color theme="1"/>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s>
  <cellStyleXfs count="15">
    <xf numFmtId="0" fontId="0" fillId="0" borderId="0">
      <alignment vertical="center"/>
    </xf>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0" fontId="6" fillId="0" borderId="0"/>
    <xf numFmtId="0" fontId="6" fillId="0" borderId="0"/>
    <xf numFmtId="0" fontId="4" fillId="0" borderId="0"/>
    <xf numFmtId="0" fontId="6" fillId="0" borderId="0"/>
    <xf numFmtId="0" fontId="4" fillId="0" borderId="0">
      <alignment vertical="center"/>
    </xf>
    <xf numFmtId="0" fontId="5" fillId="0" borderId="0"/>
    <xf numFmtId="0" fontId="2" fillId="0" borderId="0"/>
    <xf numFmtId="176" fontId="4" fillId="0" borderId="0" applyFont="0" applyFill="0" applyBorder="0" applyProtection="0"/>
  </cellStyleXfs>
  <cellXfs count="24">
    <xf numFmtId="0" fontId="0" fillId="0" borderId="0" xfId="0">
      <alignment vertical="center"/>
    </xf>
    <xf numFmtId="9" fontId="8" fillId="0" borderId="1" xfId="1"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0" fontId="8" fillId="0" borderId="3" xfId="0" applyNumberFormat="1" applyFont="1" applyBorder="1" applyAlignment="1">
      <alignment horizontal="center" vertical="center" wrapText="1"/>
    </xf>
    <xf numFmtId="177" fontId="8" fillId="0" borderId="1" xfId="0" applyNumberFormat="1" applyFont="1" applyBorder="1" applyAlignment="1">
      <alignment horizontal="center" vertical="center" wrapText="1"/>
    </xf>
    <xf numFmtId="0" fontId="8" fillId="0" borderId="1" xfId="1" quotePrefix="1" applyFont="1" applyBorder="1" applyAlignment="1">
      <alignment horizontal="center" vertical="center" wrapText="1"/>
    </xf>
    <xf numFmtId="0" fontId="8" fillId="0" borderId="1" xfId="1" applyFont="1" applyBorder="1" applyAlignment="1">
      <alignment horizontal="center" vertical="center" wrapText="1"/>
    </xf>
    <xf numFmtId="9" fontId="8" fillId="0" borderId="1" xfId="1" quotePrefix="1" applyNumberFormat="1" applyFont="1" applyBorder="1" applyAlignment="1">
      <alignment horizontal="center" vertical="center" wrapText="1"/>
    </xf>
    <xf numFmtId="0" fontId="8" fillId="0" borderId="3" xfId="0" applyFont="1" applyBorder="1" applyAlignment="1">
      <alignment horizontal="center" vertical="center" wrapText="1"/>
    </xf>
    <xf numFmtId="31" fontId="8"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4" xfId="0" applyFont="1" applyBorder="1" applyAlignment="1">
      <alignment horizontal="center" vertical="center" wrapText="1"/>
    </xf>
    <xf numFmtId="0" fontId="11" fillId="0" borderId="0" xfId="0" applyFont="1" applyAlignment="1">
      <alignment horizontal="center" vertical="center"/>
    </xf>
    <xf numFmtId="177" fontId="11" fillId="0" borderId="0" xfId="0" applyNumberFormat="1" applyFont="1" applyAlignment="1">
      <alignment horizontal="center" vertical="center" wrapText="1"/>
    </xf>
    <xf numFmtId="0" fontId="1" fillId="0" borderId="0" xfId="0" applyFont="1" applyAlignment="1">
      <alignment horizontal="center" vertical="center" wrapText="1"/>
    </xf>
    <xf numFmtId="0" fontId="10" fillId="0" borderId="0" xfId="0" applyFont="1" applyAlignment="1">
      <alignment horizontal="center" vertical="center" wrapText="1"/>
    </xf>
    <xf numFmtId="0" fontId="9" fillId="0" borderId="0" xfId="0" applyFont="1" applyAlignment="1">
      <alignment horizontal="center" vertical="center" wrapText="1"/>
    </xf>
    <xf numFmtId="0" fontId="8" fillId="0" borderId="0" xfId="0" applyFont="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 xfId="0" applyFont="1" applyBorder="1" applyAlignment="1">
      <alignment horizontal="center" vertical="center" wrapText="1"/>
    </xf>
    <xf numFmtId="0" fontId="10" fillId="0" borderId="1" xfId="0" applyFont="1" applyBorder="1" applyAlignment="1">
      <alignment horizontal="center" vertical="center" wrapText="1"/>
    </xf>
  </cellXfs>
  <cellStyles count="15">
    <cellStyle name="常规" xfId="0" builtinId="0"/>
    <cellStyle name="常规 2" xfId="1" xr:uid="{00000000-0005-0000-0000-000006000000}"/>
    <cellStyle name="常规 2 2" xfId="2" xr:uid="{00000000-0005-0000-0000-000007000000}"/>
    <cellStyle name="常规 2 2 2" xfId="3" xr:uid="{00000000-0005-0000-0000-000008000000}"/>
    <cellStyle name="常规 2 3" xfId="4" xr:uid="{00000000-0005-0000-0000-000009000000}"/>
    <cellStyle name="常规 2 4" xfId="5" xr:uid="{00000000-0005-0000-0000-00000A000000}"/>
    <cellStyle name="常规 3" xfId="6" xr:uid="{00000000-0005-0000-0000-00000B000000}"/>
    <cellStyle name="常规 4" xfId="7" xr:uid="{00000000-0005-0000-0000-00000C000000}"/>
    <cellStyle name="常规 4 2" xfId="8" xr:uid="{00000000-0005-0000-0000-00000D000000}"/>
    <cellStyle name="常规 4 3" xfId="9" xr:uid="{00000000-0005-0000-0000-00000E000000}"/>
    <cellStyle name="常规 4 4" xfId="10" xr:uid="{00000000-0005-0000-0000-00000F000000}"/>
    <cellStyle name="常规 5" xfId="11" xr:uid="{00000000-0005-0000-0000-000010000000}"/>
    <cellStyle name="常规 6" xfId="12" xr:uid="{00000000-0005-0000-0000-000011000000}"/>
    <cellStyle name="常规 7" xfId="13" xr:uid="{00000000-0005-0000-0000-000012000000}"/>
    <cellStyle name="千位分隔 2" xfId="14" xr:uid="{00000000-0005-0000-0000-00001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30"/>
  <sheetViews>
    <sheetView tabSelected="1" workbookViewId="0">
      <selection activeCell="G9" sqref="G9"/>
    </sheetView>
  </sheetViews>
  <sheetFormatPr defaultColWidth="9" defaultRowHeight="13.15" x14ac:dyDescent="0.3"/>
  <cols>
    <col min="1" max="1" width="4.59765625" style="13" customWidth="1"/>
    <col min="2" max="2" width="12.59765625" style="13" customWidth="1"/>
    <col min="3" max="3" width="20.59765625" style="13" customWidth="1"/>
    <col min="4" max="5" width="15.59765625" style="13" customWidth="1"/>
    <col min="6" max="6" width="25.59765625" style="13" customWidth="1"/>
    <col min="7" max="7" width="10.59765625" style="14" customWidth="1"/>
    <col min="8" max="8" width="10.59765625" style="13" customWidth="1"/>
    <col min="9" max="9" width="15.59765625" style="13" customWidth="1"/>
    <col min="10" max="16384" width="9" style="13"/>
  </cols>
  <sheetData>
    <row r="1" spans="1:9" ht="25.05" customHeight="1" x14ac:dyDescent="0.3">
      <c r="A1" s="15" t="s">
        <v>31</v>
      </c>
      <c r="B1" s="16"/>
      <c r="C1" s="16"/>
      <c r="D1" s="16"/>
      <c r="E1" s="16"/>
      <c r="F1" s="16"/>
      <c r="G1" s="16"/>
      <c r="H1" s="16"/>
      <c r="I1" s="16"/>
    </row>
    <row r="2" spans="1:9" ht="18" customHeight="1" x14ac:dyDescent="0.3">
      <c r="A2" s="17" t="s">
        <v>0</v>
      </c>
      <c r="B2" s="18"/>
      <c r="C2" s="18"/>
      <c r="D2" s="18"/>
      <c r="E2" s="18"/>
      <c r="F2" s="18"/>
      <c r="G2" s="18"/>
      <c r="H2" s="18"/>
      <c r="I2" s="18"/>
    </row>
    <row r="3" spans="1:9" ht="25.15" customHeight="1" x14ac:dyDescent="0.3">
      <c r="A3" s="19" t="s">
        <v>1</v>
      </c>
      <c r="B3" s="19"/>
      <c r="C3" s="20" t="s">
        <v>32</v>
      </c>
      <c r="D3" s="21"/>
      <c r="E3" s="21"/>
      <c r="F3" s="21"/>
      <c r="G3" s="21"/>
      <c r="H3" s="21"/>
      <c r="I3" s="22"/>
    </row>
    <row r="4" spans="1:9" ht="25.15" customHeight="1" x14ac:dyDescent="0.3">
      <c r="A4" s="19" t="s">
        <v>2</v>
      </c>
      <c r="B4" s="19"/>
      <c r="C4" s="19" t="s">
        <v>3</v>
      </c>
      <c r="D4" s="19"/>
      <c r="E4" s="19"/>
      <c r="F4" s="3" t="s">
        <v>4</v>
      </c>
      <c r="G4" s="19" t="s">
        <v>33</v>
      </c>
      <c r="H4" s="19"/>
      <c r="I4" s="19"/>
    </row>
    <row r="5" spans="1:9" ht="25.15" customHeight="1" x14ac:dyDescent="0.3">
      <c r="A5" s="19" t="s">
        <v>5</v>
      </c>
      <c r="B5" s="19"/>
      <c r="C5" s="3"/>
      <c r="D5" s="2" t="s">
        <v>6</v>
      </c>
      <c r="E5" s="3" t="s">
        <v>7</v>
      </c>
      <c r="F5" s="3" t="s">
        <v>8</v>
      </c>
      <c r="G5" s="3" t="s">
        <v>9</v>
      </c>
      <c r="H5" s="3" t="s">
        <v>10</v>
      </c>
      <c r="I5" s="2" t="s">
        <v>11</v>
      </c>
    </row>
    <row r="6" spans="1:9" ht="25.15" customHeight="1" x14ac:dyDescent="0.3">
      <c r="A6" s="19" t="s">
        <v>12</v>
      </c>
      <c r="B6" s="19"/>
      <c r="C6" s="3" t="s">
        <v>13</v>
      </c>
      <c r="D6" s="2">
        <v>182.42</v>
      </c>
      <c r="E6" s="2">
        <v>182.42</v>
      </c>
      <c r="F6" s="2">
        <v>182.42</v>
      </c>
      <c r="G6" s="3">
        <v>10</v>
      </c>
      <c r="H6" s="4">
        <f>F6/E6</f>
        <v>1</v>
      </c>
      <c r="I6" s="5">
        <f>H6*10</f>
        <v>10</v>
      </c>
    </row>
    <row r="7" spans="1:9" ht="25.15" customHeight="1" x14ac:dyDescent="0.3">
      <c r="A7" s="19"/>
      <c r="B7" s="19"/>
      <c r="C7" s="3" t="s">
        <v>14</v>
      </c>
      <c r="D7" s="2">
        <v>182.42</v>
      </c>
      <c r="E7" s="2">
        <v>182.42</v>
      </c>
      <c r="F7" s="2">
        <v>182.42</v>
      </c>
      <c r="G7" s="3" t="s">
        <v>15</v>
      </c>
      <c r="H7" s="3" t="s">
        <v>15</v>
      </c>
      <c r="I7" s="2" t="s">
        <v>15</v>
      </c>
    </row>
    <row r="8" spans="1:9" ht="25.15" customHeight="1" x14ac:dyDescent="0.3">
      <c r="A8" s="19"/>
      <c r="B8" s="19"/>
      <c r="C8" s="3" t="s">
        <v>16</v>
      </c>
      <c r="D8" s="2"/>
      <c r="E8" s="2"/>
      <c r="F8" s="2"/>
      <c r="G8" s="3" t="s">
        <v>15</v>
      </c>
      <c r="H8" s="3" t="s">
        <v>15</v>
      </c>
      <c r="I8" s="2" t="s">
        <v>15</v>
      </c>
    </row>
    <row r="9" spans="1:9" ht="25.15" customHeight="1" x14ac:dyDescent="0.3">
      <c r="A9" s="19"/>
      <c r="B9" s="19"/>
      <c r="C9" s="3" t="s">
        <v>34</v>
      </c>
      <c r="D9" s="2"/>
      <c r="E9" s="2"/>
      <c r="F9" s="2"/>
      <c r="G9" s="3" t="s">
        <v>15</v>
      </c>
      <c r="H9" s="3" t="s">
        <v>15</v>
      </c>
      <c r="I9" s="2" t="s">
        <v>15</v>
      </c>
    </row>
    <row r="10" spans="1:9" ht="40.15" customHeight="1" x14ac:dyDescent="0.3">
      <c r="A10" s="19" t="s">
        <v>35</v>
      </c>
      <c r="B10" s="19" t="s">
        <v>17</v>
      </c>
      <c r="C10" s="19"/>
      <c r="D10" s="19"/>
      <c r="E10" s="19"/>
      <c r="F10" s="19" t="s">
        <v>18</v>
      </c>
      <c r="G10" s="19"/>
      <c r="H10" s="19"/>
      <c r="I10" s="19"/>
    </row>
    <row r="11" spans="1:9" ht="65" customHeight="1" x14ac:dyDescent="0.3">
      <c r="A11" s="19"/>
      <c r="B11" s="20" t="s">
        <v>36</v>
      </c>
      <c r="C11" s="21"/>
      <c r="D11" s="21"/>
      <c r="E11" s="22"/>
      <c r="F11" s="20" t="s">
        <v>37</v>
      </c>
      <c r="G11" s="21"/>
      <c r="H11" s="21"/>
      <c r="I11" s="22"/>
    </row>
    <row r="12" spans="1:9" ht="40.15" customHeight="1" x14ac:dyDescent="0.3">
      <c r="A12" s="19" t="s">
        <v>38</v>
      </c>
      <c r="B12" s="2" t="s">
        <v>19</v>
      </c>
      <c r="C12" s="2" t="s">
        <v>20</v>
      </c>
      <c r="D12" s="3" t="s">
        <v>21</v>
      </c>
      <c r="E12" s="2" t="s">
        <v>22</v>
      </c>
      <c r="F12" s="2" t="s">
        <v>23</v>
      </c>
      <c r="G12" s="3" t="s">
        <v>9</v>
      </c>
      <c r="H12" s="3" t="s">
        <v>11</v>
      </c>
      <c r="I12" s="2" t="s">
        <v>24</v>
      </c>
    </row>
    <row r="13" spans="1:9" ht="25.15" customHeight="1" x14ac:dyDescent="0.3">
      <c r="A13" s="19"/>
      <c r="B13" s="19" t="s">
        <v>25</v>
      </c>
      <c r="C13" s="19" t="s">
        <v>26</v>
      </c>
      <c r="D13" s="7" t="s">
        <v>39</v>
      </c>
      <c r="E13" s="6" t="s">
        <v>40</v>
      </c>
      <c r="F13" s="7" t="s">
        <v>40</v>
      </c>
      <c r="G13" s="2">
        <v>3</v>
      </c>
      <c r="H13" s="2">
        <v>3</v>
      </c>
      <c r="I13" s="2"/>
    </row>
    <row r="14" spans="1:9" ht="25.15" customHeight="1" x14ac:dyDescent="0.3">
      <c r="A14" s="19"/>
      <c r="B14" s="19"/>
      <c r="C14" s="19"/>
      <c r="D14" s="7" t="s">
        <v>41</v>
      </c>
      <c r="E14" s="6" t="s">
        <v>42</v>
      </c>
      <c r="F14" s="7" t="s">
        <v>42</v>
      </c>
      <c r="G14" s="2">
        <v>3</v>
      </c>
      <c r="H14" s="2">
        <v>3</v>
      </c>
      <c r="I14" s="2"/>
    </row>
    <row r="15" spans="1:9" ht="40.15" customHeight="1" x14ac:dyDescent="0.3">
      <c r="A15" s="19"/>
      <c r="B15" s="19"/>
      <c r="C15" s="19"/>
      <c r="D15" s="7" t="s">
        <v>43</v>
      </c>
      <c r="E15" s="6" t="s">
        <v>42</v>
      </c>
      <c r="F15" s="7" t="s">
        <v>42</v>
      </c>
      <c r="G15" s="2">
        <v>3</v>
      </c>
      <c r="H15" s="2">
        <v>3</v>
      </c>
      <c r="I15" s="2"/>
    </row>
    <row r="16" spans="1:9" ht="25.15" customHeight="1" x14ac:dyDescent="0.3">
      <c r="A16" s="19"/>
      <c r="B16" s="19"/>
      <c r="C16" s="19"/>
      <c r="D16" s="7" t="s">
        <v>44</v>
      </c>
      <c r="E16" s="6" t="s">
        <v>45</v>
      </c>
      <c r="F16" s="7" t="s">
        <v>45</v>
      </c>
      <c r="G16" s="2">
        <v>3</v>
      </c>
      <c r="H16" s="2">
        <v>3</v>
      </c>
      <c r="I16" s="2"/>
    </row>
    <row r="17" spans="1:9" ht="25.15" customHeight="1" x14ac:dyDescent="0.3">
      <c r="A17" s="19"/>
      <c r="B17" s="19"/>
      <c r="C17" s="19"/>
      <c r="D17" s="7" t="s">
        <v>46</v>
      </c>
      <c r="E17" s="6" t="s">
        <v>47</v>
      </c>
      <c r="F17" s="7" t="s">
        <v>47</v>
      </c>
      <c r="G17" s="2">
        <v>3</v>
      </c>
      <c r="H17" s="2">
        <v>3</v>
      </c>
      <c r="I17" s="2"/>
    </row>
    <row r="18" spans="1:9" ht="25.15" customHeight="1" x14ac:dyDescent="0.3">
      <c r="A18" s="19"/>
      <c r="B18" s="19"/>
      <c r="C18" s="19" t="s">
        <v>27</v>
      </c>
      <c r="D18" s="7" t="s">
        <v>48</v>
      </c>
      <c r="E18" s="8" t="s">
        <v>72</v>
      </c>
      <c r="F18" s="8" t="s">
        <v>72</v>
      </c>
      <c r="G18" s="2">
        <v>3</v>
      </c>
      <c r="H18" s="2">
        <v>3</v>
      </c>
      <c r="I18" s="2"/>
    </row>
    <row r="19" spans="1:9" ht="25.15" customHeight="1" x14ac:dyDescent="0.3">
      <c r="A19" s="19"/>
      <c r="B19" s="19"/>
      <c r="C19" s="19"/>
      <c r="D19" s="7" t="s">
        <v>49</v>
      </c>
      <c r="E19" s="8" t="s">
        <v>72</v>
      </c>
      <c r="F19" s="8" t="s">
        <v>72</v>
      </c>
      <c r="G19" s="2">
        <v>2.5</v>
      </c>
      <c r="H19" s="2">
        <v>2.5</v>
      </c>
      <c r="I19" s="2"/>
    </row>
    <row r="20" spans="1:9" ht="25.15" customHeight="1" x14ac:dyDescent="0.3">
      <c r="A20" s="19"/>
      <c r="B20" s="19"/>
      <c r="C20" s="19"/>
      <c r="D20" s="7" t="s">
        <v>50</v>
      </c>
      <c r="E20" s="8" t="s">
        <v>72</v>
      </c>
      <c r="F20" s="8" t="s">
        <v>72</v>
      </c>
      <c r="G20" s="2">
        <v>2.5</v>
      </c>
      <c r="H20" s="2">
        <v>2.5</v>
      </c>
      <c r="I20" s="2"/>
    </row>
    <row r="21" spans="1:9" ht="40.15" customHeight="1" x14ac:dyDescent="0.3">
      <c r="A21" s="19"/>
      <c r="B21" s="19"/>
      <c r="C21" s="19"/>
      <c r="D21" s="7" t="s">
        <v>51</v>
      </c>
      <c r="E21" s="7" t="s">
        <v>52</v>
      </c>
      <c r="F21" s="1">
        <v>1</v>
      </c>
      <c r="G21" s="2">
        <v>2.5</v>
      </c>
      <c r="H21" s="2">
        <v>2.5</v>
      </c>
      <c r="I21" s="2"/>
    </row>
    <row r="22" spans="1:9" ht="25.15" customHeight="1" x14ac:dyDescent="0.3">
      <c r="A22" s="19"/>
      <c r="B22" s="19"/>
      <c r="C22" s="19"/>
      <c r="D22" s="7" t="s">
        <v>53</v>
      </c>
      <c r="E22" s="7" t="s">
        <v>54</v>
      </c>
      <c r="F22" s="1">
        <v>0</v>
      </c>
      <c r="G22" s="2">
        <v>2.5</v>
      </c>
      <c r="H22" s="2">
        <v>2.5</v>
      </c>
      <c r="I22" s="2"/>
    </row>
    <row r="23" spans="1:9" ht="25.15" customHeight="1" x14ac:dyDescent="0.3">
      <c r="A23" s="19"/>
      <c r="B23" s="19"/>
      <c r="C23" s="19" t="s">
        <v>28</v>
      </c>
      <c r="D23" s="7" t="s">
        <v>55</v>
      </c>
      <c r="E23" s="9" t="s">
        <v>56</v>
      </c>
      <c r="F23" s="10">
        <v>45562</v>
      </c>
      <c r="G23" s="2">
        <v>2.5</v>
      </c>
      <c r="H23" s="2">
        <v>2.4</v>
      </c>
      <c r="I23" s="2" t="s">
        <v>74</v>
      </c>
    </row>
    <row r="24" spans="1:9" ht="40.15" customHeight="1" x14ac:dyDescent="0.3">
      <c r="A24" s="19"/>
      <c r="B24" s="19"/>
      <c r="C24" s="19"/>
      <c r="D24" s="7" t="s">
        <v>57</v>
      </c>
      <c r="E24" s="9" t="s">
        <v>58</v>
      </c>
      <c r="F24" s="9" t="s">
        <v>75</v>
      </c>
      <c r="G24" s="2">
        <v>2</v>
      </c>
      <c r="H24" s="2">
        <v>2</v>
      </c>
      <c r="I24" s="2"/>
    </row>
    <row r="25" spans="1:9" ht="25.15" customHeight="1" x14ac:dyDescent="0.3">
      <c r="A25" s="19"/>
      <c r="B25" s="19"/>
      <c r="C25" s="19"/>
      <c r="D25" s="7" t="s">
        <v>59</v>
      </c>
      <c r="E25" s="9" t="s">
        <v>60</v>
      </c>
      <c r="F25" s="2" t="s">
        <v>61</v>
      </c>
      <c r="G25" s="2">
        <v>2.5</v>
      </c>
      <c r="H25" s="2">
        <v>2.5</v>
      </c>
      <c r="I25" s="2"/>
    </row>
    <row r="26" spans="1:9" ht="40.15" customHeight="1" x14ac:dyDescent="0.3">
      <c r="A26" s="19"/>
      <c r="B26" s="19"/>
      <c r="C26" s="19"/>
      <c r="D26" s="7" t="s">
        <v>62</v>
      </c>
      <c r="E26" s="9" t="s">
        <v>58</v>
      </c>
      <c r="F26" s="2" t="s">
        <v>75</v>
      </c>
      <c r="G26" s="2">
        <v>2.5</v>
      </c>
      <c r="H26" s="2">
        <v>2.5</v>
      </c>
      <c r="I26" s="2"/>
    </row>
    <row r="27" spans="1:9" ht="40.15" customHeight="1" x14ac:dyDescent="0.3">
      <c r="A27" s="19"/>
      <c r="B27" s="19"/>
      <c r="C27" s="19"/>
      <c r="D27" s="7" t="s">
        <v>63</v>
      </c>
      <c r="E27" s="9" t="s">
        <v>64</v>
      </c>
      <c r="F27" s="2" t="s">
        <v>76</v>
      </c>
      <c r="G27" s="2">
        <v>2.5</v>
      </c>
      <c r="H27" s="2">
        <v>2.5</v>
      </c>
      <c r="I27" s="2"/>
    </row>
    <row r="28" spans="1:9" ht="40.15" customHeight="1" x14ac:dyDescent="0.3">
      <c r="A28" s="19"/>
      <c r="B28" s="19"/>
      <c r="C28" s="9" t="s">
        <v>29</v>
      </c>
      <c r="D28" s="9" t="s">
        <v>65</v>
      </c>
      <c r="E28" s="9" t="s">
        <v>66</v>
      </c>
      <c r="F28" s="9" t="s">
        <v>67</v>
      </c>
      <c r="G28" s="9">
        <v>10</v>
      </c>
      <c r="H28" s="9">
        <v>10</v>
      </c>
      <c r="I28" s="2"/>
    </row>
    <row r="29" spans="1:9" ht="190.15" customHeight="1" x14ac:dyDescent="0.3">
      <c r="A29" s="19"/>
      <c r="B29" s="9" t="s">
        <v>68</v>
      </c>
      <c r="C29" s="2" t="s">
        <v>69</v>
      </c>
      <c r="D29" s="9" t="s">
        <v>70</v>
      </c>
      <c r="E29" s="9" t="s">
        <v>71</v>
      </c>
      <c r="F29" s="9" t="s">
        <v>73</v>
      </c>
      <c r="G29" s="9">
        <v>40</v>
      </c>
      <c r="H29" s="9">
        <v>36</v>
      </c>
      <c r="I29" s="2" t="s">
        <v>77</v>
      </c>
    </row>
    <row r="30" spans="1:9" ht="25.15" customHeight="1" x14ac:dyDescent="0.3">
      <c r="A30" s="23" t="s">
        <v>30</v>
      </c>
      <c r="B30" s="23"/>
      <c r="C30" s="23"/>
      <c r="D30" s="23"/>
      <c r="E30" s="23"/>
      <c r="F30" s="23"/>
      <c r="G30" s="12">
        <v>100</v>
      </c>
      <c r="H30" s="5">
        <f>I6+SUM(H13:H29)</f>
        <v>95.9</v>
      </c>
      <c r="I30" s="11"/>
    </row>
  </sheetData>
  <mergeCells count="23">
    <mergeCell ref="B10:E10"/>
    <mergeCell ref="F10:I10"/>
    <mergeCell ref="B11:E11"/>
    <mergeCell ref="F11:I11"/>
    <mergeCell ref="A30:F30"/>
    <mergeCell ref="A10:A11"/>
    <mergeCell ref="A12:A29"/>
    <mergeCell ref="B13:B28"/>
    <mergeCell ref="C13:C17"/>
    <mergeCell ref="C18:C22"/>
    <mergeCell ref="C23:C27"/>
    <mergeCell ref="A5:B5"/>
    <mergeCell ref="A6:B6"/>
    <mergeCell ref="A7:B7"/>
    <mergeCell ref="A8:B8"/>
    <mergeCell ref="A9:B9"/>
    <mergeCell ref="A1:I1"/>
    <mergeCell ref="A2:I2"/>
    <mergeCell ref="A3:B3"/>
    <mergeCell ref="C3:I3"/>
    <mergeCell ref="A4:B4"/>
    <mergeCell ref="C4:E4"/>
    <mergeCell ref="G4:I4"/>
  </mergeCells>
  <phoneticPr fontId="7" type="noConversion"/>
  <printOptions horizontalCentered="1"/>
  <pageMargins left="0.59027777777777801" right="0.59027777777777801" top="0.78680555555555598" bottom="0.59027777777777801" header="0.31458333333333299" footer="0.31458333333333299"/>
  <pageSetup paperSize="9" scale="70" fitToHeight="0" orientation="portrait"/>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2025-04-03T08:38:00Z</cp:lastPrinted>
  <dcterms:created xsi:type="dcterms:W3CDTF">2018-03-29T06:56:00Z</dcterms:created>
  <dcterms:modified xsi:type="dcterms:W3CDTF">2025-08-27T01:47:13Z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46692B7C2A964490B837FB8AB6F89E3F_13</vt:lpwstr>
  </property>
</Properties>
</file>