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25BABEAE-8BDA-4F33-8EE9-23AD5A3F3C43}" xr6:coauthVersionLast="47" xr6:coauthVersionMax="47" xr10:uidLastSave="{00000000-0000-0000-0000-000000000000}"/>
  <bookViews>
    <workbookView xWindow="-98" yWindow="-98" windowWidth="21795" windowHeight="12975" tabRatio="927" xr2:uid="{00000000-000D-0000-FFFF-FFFF00000000}"/>
  </bookViews>
  <sheets>
    <sheet name="城轨大脑-绩效自评" sheetId="4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6" l="1"/>
  <c r="I8" i="46" s="1"/>
  <c r="H24" i="46" s="1"/>
</calcChain>
</file>

<file path=xl/sharedStrings.xml><?xml version="1.0" encoding="utf-8"?>
<sst xmlns="http://schemas.openxmlformats.org/spreadsheetml/2006/main" count="75" uniqueCount="60">
  <si>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</si>
  <si>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</si>
  <si>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</si>
  <si>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</si>
  <si>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</si>
  <si>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</si>
  <si>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</si>
  <si>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</si>
  <si>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</si>
  <si>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</si>
  <si>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</si>
  <si>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</si>
  <si>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</si>
  <si>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</si>
  <si>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</si>
  <si>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</si>
  <si>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</si>
  <si>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</si>
  <si>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</si>
  <si>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</si>
  <si>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</si>
  <si>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</si>
  <si>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</si>
  <si>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</si>
  <si>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</si>
  <si>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</si>
  <si>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</si>
  <si>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</si>
  <si>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</si>
  <si>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</si>
  <si>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</si>
  <si>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</si>
  <si>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</si>
  <si>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</si>
  <si>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</si>
  <si>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项目内容为城市轨道交通超级大脑的总体技术架构研究，形成一套城市轨道交通超级大脑总体技术架构体系，明确顶层设计，明确面向城市轨道交通网络化的超级大脑基础设施物理架构、形成一套城市轨道交通超级大脑的标准规范体系框架、形成城市轨道交通超级大脑面向四网融合的接口技术标准规范草稿。</t>
  </si>
  <si>
    <t>1篇</t>
  </si>
  <si>
    <t>完成城市轨道交通超级大脑的标准规范体系框架草稿</t>
  </si>
  <si>
    <t>研究成果评审通过率</t>
  </si>
  <si>
    <t>项目完成率</t>
  </si>
  <si>
    <t>项目实施进度</t>
  </si>
  <si>
    <t>2024年12月底前完成所有研究内容。</t>
  </si>
  <si>
    <t>项目支出数</t>
  </si>
  <si>
    <t>≤16.4152万元</t>
  </si>
  <si>
    <t>16万元</t>
  </si>
  <si>
    <t>效益指标（40分）</t>
  </si>
  <si>
    <t>经济、社会、生态、可持续影响效益指标（40分）</t>
  </si>
  <si>
    <t>技术支持</t>
  </si>
  <si>
    <t>研究成果的持续作用</t>
  </si>
  <si>
    <t>研究成果可为城市轨道交通大数据平台、网络化调度指挥等方面持续发挥作用。</t>
  </si>
  <si>
    <t>完成了城市轨道交通超级大脑的总体技术架构研究项目所有研究内容，完成了城市轨道交通超级大脑总体技术架构体系研究报告，形成了一套城市轨道交通超级大脑总体技术架构体系，明确了顶层设计，明确了面向城市轨道交通网络化的超级大脑基础设施物理架构；完成了城市轨道交通超级大脑的标准规范体系框架草稿，形成了一套城市轨道交通超级大脑的标准规范体系框架，明确了标准体系的具体内容和实施建议；完成了城市轨道交通超级大脑面向四网融合的接口技术标准规范草稿，明确了四网融合的预留接口需求、接口功能和接口信息。如上所述，年度预期目标均已全部完成。</t>
  </si>
  <si>
    <t>城市轨道交通超级大脑总体技术架构体系明确了城轨大脑顶层设计，为后续轨道交通超级大脑提供建设和管理建议及标准，规范行业健康有序发展。同时，也为北京市推进“四网融合”提供技术基础。</t>
  </si>
  <si>
    <t>达成年度指标。
项目对于面向城市轨道交通网络化的超级大脑基础设施物理架构、面向网络化多要素融合的城市轨道交通数据平台构建、面向TOCC和运营单位的线网级调度指挥能力接口、与其他轨道交通方式的融合衔接等内容，研究深入、内容详实，可为后续城市轨道交通超级大脑建设实施提供技术支撑。</t>
  </si>
  <si>
    <t>达成年度指标。
项目关于面向网络化多要素融合的城市轨道交通数据平台构建的研究成果涵盖了数据平台的建设要求、技术架构、数据架构、数据内容，为城市轨道交通大数据平台的持续完善提供了研究基础；关于城市轨道交通超级大脑的定位内涵及总体技术架构研究、面向TOCC和运营单位的线网级调度指挥能力接口的研究成果涵盖了功能需求、关键技术、面向不同对象职责的应用需求和接口方案、标准体系规划的内容，为从行业管理和企业安全生产方面持续优化网络化调度指挥提供了研究基础支撑。</t>
  </si>
  <si>
    <t>11000024T000002429602-城市轨道交通超级大脑的总体技术架构研究</t>
  </si>
  <si>
    <t>完成城市轨道交通超级大脑面向四网融合的接口技术标准规范草稿</t>
  </si>
  <si>
    <t>城市轨道交通超级大脑总体技术架构体系研究报告</t>
  </si>
  <si>
    <t>2024年12月底前完成了所有合同规定研究内容及考核指标。并于12月12日完成验收</t>
  </si>
  <si>
    <t>通过项目实施取得了一定成效，但研究结果应用情况仍需进一步跟踪</t>
  </si>
  <si>
    <t>科技处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</si>
</sst>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4"/>
      <name val="宋体"/>
      <family val="3"/>
      <charset val="134"/>
    </font>
    <font>
      <sz val="10.5"/>
      <name val="宋体"/>
      <family val="3"/>
      <charset val="134"/>
    </font>
    <font>
      <sz val="10.5"/>
      <color indexed="8"/>
      <name val="宋体"/>
      <family val="3"/>
      <charset val="134"/>
    </font>
    <font>
      <sz val="10.5"/>
      <color theme="1"/>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1" fillId="0" borderId="0"/>
    <xf numFmtId="176" fontId="4" fillId="0" borderId="0" applyFont="0" applyFill="0" applyBorder="0" applyProtection="0"/>
  </cellStyleXfs>
  <cellXfs count="28">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9" fillId="0" borderId="0" xfId="0" applyFont="1" applyAlignment="1">
      <alignment horizontal="center" vertical="center"/>
    </xf>
    <xf numFmtId="10" fontId="9" fillId="0" borderId="5"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0" xfId="0" applyFont="1" applyAlignment="1">
      <alignment horizontal="center" vertical="center"/>
    </xf>
    <xf numFmtId="0" fontId="2" fillId="0" borderId="0" xfId="0" applyFont="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4"/>
  <sheetViews>
    <sheetView tabSelected="1" zoomScale="85" zoomScaleNormal="85" workbookViewId="0">
      <selection activeCell="K23" sqref="K23"/>
    </sheetView>
  </sheetViews>
  <sheetFormatPr defaultColWidth="9" defaultRowHeight="13.15" x14ac:dyDescent="0.3"/>
  <cols>
    <col min="1" max="1" width="4.06640625" style="11" customWidth="1"/>
    <col min="2" max="2" width="12.33203125" style="11" customWidth="1"/>
    <col min="3" max="3" width="18.46484375" style="11" customWidth="1"/>
    <col min="4" max="4" width="19" style="11" customWidth="1"/>
    <col min="5" max="5" width="18.73046875" style="11" customWidth="1"/>
    <col min="6" max="6" width="26.46484375" style="11" customWidth="1"/>
    <col min="7" max="7" width="8.73046875" style="12" customWidth="1"/>
    <col min="8" max="8" width="10.265625" style="11" customWidth="1"/>
    <col min="9" max="9" width="13.265625" style="11" customWidth="1"/>
    <col min="10" max="16384" width="9" style="11"/>
  </cols>
  <sheetData>
    <row r="1" spans="1:9" x14ac:dyDescent="0.3">
      <c r="A1" s="23"/>
      <c r="B1" s="23"/>
      <c r="C1" s="23"/>
      <c r="D1" s="23"/>
      <c r="E1" s="23"/>
      <c r="F1" s="23"/>
      <c r="G1" s="23"/>
    </row>
    <row r="2" spans="1:9" ht="25.05" customHeight="1" x14ac:dyDescent="0.3">
      <c r="A2" s="24" t="s">
        <v>33</v>
      </c>
      <c r="B2" s="25"/>
      <c r="C2" s="25"/>
      <c r="D2" s="25"/>
      <c r="E2" s="25"/>
      <c r="F2" s="25"/>
      <c r="G2" s="25"/>
      <c r="H2" s="25"/>
      <c r="I2" s="25"/>
    </row>
    <row r="3" spans="1:9" ht="18" customHeight="1" x14ac:dyDescent="0.3">
      <c r="A3" s="26" t="s">
        <v>0</v>
      </c>
      <c r="B3" s="27"/>
      <c r="C3" s="27"/>
      <c r="D3" s="27"/>
      <c r="E3" s="27"/>
      <c r="F3" s="27"/>
      <c r="G3" s="27"/>
      <c r="H3" s="27"/>
      <c r="I3" s="27"/>
    </row>
    <row r="4" spans="1:9" x14ac:dyDescent="0.3">
      <c r="A4" s="8"/>
      <c r="B4" s="8"/>
      <c r="C4" s="8"/>
      <c r="D4" s="8"/>
      <c r="E4" s="8"/>
      <c r="F4" s="8"/>
      <c r="G4" s="9"/>
      <c r="H4" s="13"/>
      <c r="I4" s="13"/>
    </row>
    <row r="5" spans="1:9" ht="19.5" customHeight="1" x14ac:dyDescent="0.3">
      <c r="A5" s="16" t="s">
        <v>1</v>
      </c>
      <c r="B5" s="16"/>
      <c r="C5" s="19" t="s">
        <v>54</v>
      </c>
      <c r="D5" s="20"/>
      <c r="E5" s="20"/>
      <c r="F5" s="20"/>
      <c r="G5" s="20"/>
      <c r="H5" s="20"/>
      <c r="I5" s="21"/>
    </row>
    <row r="6" spans="1:9" ht="14" customHeight="1" x14ac:dyDescent="0.3">
      <c r="A6" s="16" t="s">
        <v>2</v>
      </c>
      <c r="B6" s="16"/>
      <c r="C6" s="16" t="s">
        <v>3</v>
      </c>
      <c r="D6" s="16"/>
      <c r="E6" s="16"/>
      <c r="F6" s="2" t="s">
        <v>4</v>
      </c>
      <c r="G6" s="16" t="s">
        <v>59</v>
      </c>
      <c r="H6" s="16"/>
      <c r="I6" s="16"/>
    </row>
    <row r="7" spans="1:9" x14ac:dyDescent="0.3">
      <c r="A7" s="16" t="s">
        <v>5</v>
      </c>
      <c r="B7" s="16"/>
      <c r="C7" s="2"/>
      <c r="D7" s="1" t="s">
        <v>6</v>
      </c>
      <c r="E7" s="2" t="s">
        <v>7</v>
      </c>
      <c r="F7" s="2" t="s">
        <v>8</v>
      </c>
      <c r="G7" s="2" t="s">
        <v>9</v>
      </c>
      <c r="H7" s="2" t="s">
        <v>10</v>
      </c>
      <c r="I7" s="1" t="s">
        <v>11</v>
      </c>
    </row>
    <row r="8" spans="1:9" ht="14" customHeight="1" x14ac:dyDescent="0.3">
      <c r="A8" s="16" t="s">
        <v>12</v>
      </c>
      <c r="B8" s="16"/>
      <c r="C8" s="2" t="s">
        <v>13</v>
      </c>
      <c r="D8" s="1">
        <v>16.415199999999999</v>
      </c>
      <c r="E8" s="1">
        <v>16.415199999999999</v>
      </c>
      <c r="F8" s="1">
        <v>16.2</v>
      </c>
      <c r="G8" s="2">
        <v>10</v>
      </c>
      <c r="H8" s="14">
        <f>F8/E8</f>
        <v>0.98689019932745259</v>
      </c>
      <c r="I8" s="3">
        <f>H8*10</f>
        <v>9.8689019932745268</v>
      </c>
    </row>
    <row r="9" spans="1:9" x14ac:dyDescent="0.3">
      <c r="A9" s="16"/>
      <c r="B9" s="16"/>
      <c r="C9" s="2" t="s">
        <v>14</v>
      </c>
      <c r="D9" s="1">
        <v>16.415199999999999</v>
      </c>
      <c r="E9" s="1">
        <v>16.415199999999999</v>
      </c>
      <c r="F9" s="1">
        <v>16.2</v>
      </c>
      <c r="G9" s="2" t="s">
        <v>15</v>
      </c>
      <c r="H9" s="2" t="s">
        <v>15</v>
      </c>
      <c r="I9" s="1" t="s">
        <v>15</v>
      </c>
    </row>
    <row r="10" spans="1:9" x14ac:dyDescent="0.3">
      <c r="A10" s="16"/>
      <c r="B10" s="16"/>
      <c r="C10" s="2" t="s">
        <v>16</v>
      </c>
      <c r="D10" s="1"/>
      <c r="E10" s="1"/>
      <c r="F10" s="1"/>
      <c r="G10" s="2" t="s">
        <v>15</v>
      </c>
      <c r="H10" s="2" t="s">
        <v>15</v>
      </c>
      <c r="I10" s="1" t="s">
        <v>15</v>
      </c>
    </row>
    <row r="11" spans="1:9" ht="28.05" customHeight="1" x14ac:dyDescent="0.3">
      <c r="A11" s="16"/>
      <c r="B11" s="16"/>
      <c r="C11" s="2" t="s">
        <v>34</v>
      </c>
      <c r="D11" s="1"/>
      <c r="E11" s="1"/>
      <c r="F11" s="1"/>
      <c r="G11" s="2" t="s">
        <v>15</v>
      </c>
      <c r="H11" s="2" t="s">
        <v>15</v>
      </c>
      <c r="I11" s="1" t="s">
        <v>15</v>
      </c>
    </row>
    <row r="12" spans="1:9" ht="14" customHeight="1" x14ac:dyDescent="0.3">
      <c r="A12" s="16" t="s">
        <v>17</v>
      </c>
      <c r="B12" s="16" t="s">
        <v>18</v>
      </c>
      <c r="C12" s="16"/>
      <c r="D12" s="16"/>
      <c r="E12" s="16"/>
      <c r="F12" s="16" t="s">
        <v>19</v>
      </c>
      <c r="G12" s="16"/>
      <c r="H12" s="16"/>
      <c r="I12" s="16"/>
    </row>
    <row r="13" spans="1:9" ht="129" customHeight="1" x14ac:dyDescent="0.3">
      <c r="A13" s="16"/>
      <c r="B13" s="19" t="s">
        <v>35</v>
      </c>
      <c r="C13" s="20"/>
      <c r="D13" s="20"/>
      <c r="E13" s="21"/>
      <c r="F13" s="19" t="s">
        <v>50</v>
      </c>
      <c r="G13" s="20"/>
      <c r="H13" s="20"/>
      <c r="I13" s="21"/>
    </row>
    <row r="14" spans="1:9" ht="26.25" x14ac:dyDescent="0.3">
      <c r="A14" s="16" t="s">
        <v>20</v>
      </c>
      <c r="B14" s="1" t="s">
        <v>21</v>
      </c>
      <c r="C14" s="1" t="s">
        <v>22</v>
      </c>
      <c r="D14" s="2" t="s">
        <v>23</v>
      </c>
      <c r="E14" s="1" t="s">
        <v>24</v>
      </c>
      <c r="F14" s="1" t="s">
        <v>25</v>
      </c>
      <c r="G14" s="2" t="s">
        <v>9</v>
      </c>
      <c r="H14" s="2" t="s">
        <v>11</v>
      </c>
      <c r="I14" s="1" t="s">
        <v>26</v>
      </c>
    </row>
    <row r="15" spans="1:9" ht="54" customHeight="1" x14ac:dyDescent="0.3">
      <c r="A15" s="16"/>
      <c r="B15" s="16" t="s">
        <v>27</v>
      </c>
      <c r="C15" s="16" t="s">
        <v>28</v>
      </c>
      <c r="D15" s="4" t="s">
        <v>55</v>
      </c>
      <c r="E15" s="4" t="s">
        <v>36</v>
      </c>
      <c r="F15" s="4" t="s">
        <v>36</v>
      </c>
      <c r="G15" s="1">
        <v>5</v>
      </c>
      <c r="H15" s="1">
        <v>5</v>
      </c>
      <c r="I15" s="1"/>
    </row>
    <row r="16" spans="1:9" ht="39.4" x14ac:dyDescent="0.3">
      <c r="A16" s="16"/>
      <c r="B16" s="16"/>
      <c r="C16" s="16"/>
      <c r="D16" s="4" t="s">
        <v>56</v>
      </c>
      <c r="E16" s="4" t="s">
        <v>36</v>
      </c>
      <c r="F16" s="4" t="s">
        <v>36</v>
      </c>
      <c r="G16" s="1">
        <v>5</v>
      </c>
      <c r="H16" s="1">
        <v>5</v>
      </c>
      <c r="I16" s="1"/>
    </row>
    <row r="17" spans="1:9" ht="39.4" x14ac:dyDescent="0.3">
      <c r="A17" s="16"/>
      <c r="B17" s="16"/>
      <c r="C17" s="16"/>
      <c r="D17" s="4" t="s">
        <v>37</v>
      </c>
      <c r="E17" s="4" t="s">
        <v>36</v>
      </c>
      <c r="F17" s="4" t="s">
        <v>36</v>
      </c>
      <c r="G17" s="1">
        <v>5</v>
      </c>
      <c r="H17" s="1">
        <v>5</v>
      </c>
      <c r="I17" s="1"/>
    </row>
    <row r="18" spans="1:9" ht="26" customHeight="1" x14ac:dyDescent="0.3">
      <c r="A18" s="16"/>
      <c r="B18" s="16"/>
      <c r="C18" s="16" t="s">
        <v>29</v>
      </c>
      <c r="D18" s="4" t="s">
        <v>38</v>
      </c>
      <c r="E18" s="5">
        <v>1</v>
      </c>
      <c r="F18" s="5">
        <v>1</v>
      </c>
      <c r="G18" s="1">
        <v>6.5</v>
      </c>
      <c r="H18" s="1">
        <v>6.5</v>
      </c>
      <c r="I18" s="1"/>
    </row>
    <row r="19" spans="1:9" ht="25.05" customHeight="1" x14ac:dyDescent="0.3">
      <c r="A19" s="16"/>
      <c r="B19" s="16"/>
      <c r="C19" s="16"/>
      <c r="D19" s="4" t="s">
        <v>39</v>
      </c>
      <c r="E19" s="5">
        <v>1</v>
      </c>
      <c r="F19" s="5">
        <v>1</v>
      </c>
      <c r="G19" s="1">
        <v>6.5</v>
      </c>
      <c r="H19" s="1">
        <v>6.5</v>
      </c>
      <c r="I19" s="1"/>
    </row>
    <row r="20" spans="1:9" ht="43.5" customHeight="1" x14ac:dyDescent="0.3">
      <c r="A20" s="16"/>
      <c r="B20" s="16"/>
      <c r="C20" s="1" t="s">
        <v>30</v>
      </c>
      <c r="D20" s="4" t="s">
        <v>40</v>
      </c>
      <c r="E20" s="4" t="s">
        <v>41</v>
      </c>
      <c r="F20" s="1" t="s">
        <v>57</v>
      </c>
      <c r="G20" s="1">
        <v>12</v>
      </c>
      <c r="H20" s="1">
        <v>12</v>
      </c>
      <c r="I20" s="1"/>
    </row>
    <row r="21" spans="1:9" ht="30" customHeight="1" x14ac:dyDescent="0.3">
      <c r="A21" s="16"/>
      <c r="B21" s="16"/>
      <c r="C21" s="4" t="s">
        <v>31</v>
      </c>
      <c r="D21" s="4" t="s">
        <v>42</v>
      </c>
      <c r="E21" s="4" t="s">
        <v>43</v>
      </c>
      <c r="F21" s="4" t="s">
        <v>44</v>
      </c>
      <c r="G21" s="4">
        <v>10</v>
      </c>
      <c r="H21" s="4">
        <v>10</v>
      </c>
      <c r="I21" s="1"/>
    </row>
    <row r="22" spans="1:9" ht="158" customHeight="1" x14ac:dyDescent="0.3">
      <c r="A22" s="16"/>
      <c r="B22" s="17" t="s">
        <v>45</v>
      </c>
      <c r="C22" s="16" t="s">
        <v>46</v>
      </c>
      <c r="D22" s="4" t="s">
        <v>47</v>
      </c>
      <c r="E22" s="4" t="s">
        <v>51</v>
      </c>
      <c r="F22" s="1" t="s">
        <v>52</v>
      </c>
      <c r="G22" s="4">
        <v>20</v>
      </c>
      <c r="H22" s="4">
        <v>18</v>
      </c>
      <c r="I22" s="17" t="s">
        <v>58</v>
      </c>
    </row>
    <row r="23" spans="1:9" ht="247.5" customHeight="1" x14ac:dyDescent="0.3">
      <c r="A23" s="16"/>
      <c r="B23" s="18"/>
      <c r="C23" s="16"/>
      <c r="D23" s="4" t="s">
        <v>48</v>
      </c>
      <c r="E23" s="4" t="s">
        <v>49</v>
      </c>
      <c r="F23" s="1" t="s">
        <v>53</v>
      </c>
      <c r="G23" s="1">
        <v>20</v>
      </c>
      <c r="H23" s="4">
        <v>18</v>
      </c>
      <c r="I23" s="22"/>
    </row>
    <row r="24" spans="1:9" x14ac:dyDescent="0.3">
      <c r="A24" s="15" t="s">
        <v>32</v>
      </c>
      <c r="B24" s="15"/>
      <c r="C24" s="15"/>
      <c r="D24" s="15"/>
      <c r="E24" s="15"/>
      <c r="F24" s="15"/>
      <c r="G24" s="7">
        <v>100</v>
      </c>
      <c r="H24" s="10">
        <f>I8+SUM(H15:H23)</f>
        <v>95.868901993274534</v>
      </c>
      <c r="I24" s="6"/>
    </row>
  </sheetData>
  <mergeCells count="26">
    <mergeCell ref="I22:I23"/>
    <mergeCell ref="A1:G1"/>
    <mergeCell ref="A2:I2"/>
    <mergeCell ref="A3:I3"/>
    <mergeCell ref="A5:B5"/>
    <mergeCell ref="C5:I5"/>
    <mergeCell ref="A6:B6"/>
    <mergeCell ref="C6:E6"/>
    <mergeCell ref="G6:I6"/>
    <mergeCell ref="A7:B7"/>
    <mergeCell ref="A8:B8"/>
    <mergeCell ref="A9:B9"/>
    <mergeCell ref="A10:B10"/>
    <mergeCell ref="A11:B11"/>
    <mergeCell ref="B12:E12"/>
    <mergeCell ref="F12:I12"/>
    <mergeCell ref="B13:E13"/>
    <mergeCell ref="F13:I13"/>
    <mergeCell ref="A24:F24"/>
    <mergeCell ref="A12:A13"/>
    <mergeCell ref="A14:A23"/>
    <mergeCell ref="B15:B21"/>
    <mergeCell ref="B22:B23"/>
    <mergeCell ref="C15:C17"/>
    <mergeCell ref="C18:C19"/>
    <mergeCell ref="C22:C23"/>
  </mergeCells>
  <phoneticPr fontId="7" type="noConversion"/>
  <pageMargins left="0.75" right="0.75" top="1" bottom="1" header="0.5" footer="0.5"/>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城轨大脑-绩效自评</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2025-08-27T01:48:40Z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5299A549B44446E18BD0AA905CE6A909_13</vt:lpwstr>
  </property>
</Properties>
</file>