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56C4DB2-8A39-40AB-881D-D713094E1BB5}"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45" l="1"/>
  <c r="E8" i="45"/>
  <c r="H8" i="45" s="1"/>
  <c r="I8" i="45" s="1"/>
  <c r="H22" i="45" s="1"/>
</calcChain>
</file>

<file path=xl/sharedStrings.xml><?xml version="1.0" encoding="utf-8"?>
<sst xmlns="http://schemas.openxmlformats.org/spreadsheetml/2006/main" count="72" uniqueCount="60">
  <si>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</si>
  <si>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</si>
  <si>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</si>
  <si>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</si>
  <si>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</si>
  <si>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</si>
  <si>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</si>
  <si>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</si>
  <si>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</si>
  <si>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</si>
  <si>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</si>
  <si>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</si>
  <si>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</si>
  <si>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</si>
  <si>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</si>
  <si>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</si>
  <si>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</si>
  <si>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</si>
  <si>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</si>
  <si>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</si>
  <si>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</si>
  <si>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</si>
  <si>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</si>
  <si>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</si>
  <si>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</si>
  <si>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</si>
  <si>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</si>
  <si>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</si>
  <si>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</si>
  <si>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</si>
  <si>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</si>
  <si>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</si>
  <si>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</si>
  <si>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</si>
  <si>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11000024T000002796457-互联网租赁自行车定位精度和电子围栏匹配度检测服务</t>
  </si>
  <si>
    <t>北京市交通委员会(本级)-静态交通管理处</t>
  </si>
  <si>
    <t xml:space="preserve">      其他资金</t>
  </si>
  <si>
    <t>通过本项目的实施，实现对企业运营监督，促进企业车辆向高精度定位转移督促企业不断提高车辆质量和定位精度，适应电子围栏全覆盖的应用要求，改善车辆停放秩序，净化城市交通环境。推进共享单车停放治理科学化和精细化发展，同时促进共享单车与轨道交通融合发展，提升增加市民绿色出行意愿</t>
  </si>
  <si>
    <t>通过本项目的实施，实现了对企业运营监督，企业车辆在2024年底全部换成高精度分体锁。车辆质量和定位精度提高，实现了改善车辆停放秩序，净化城市交通环境，推进共享单车停放治理科学化和精细化发展的目标。实现市民绿色出行意愿提升，2024年骑行量11.44,亿次，较去年提升6%。</t>
  </si>
  <si>
    <t>完成检测方案数量</t>
  </si>
  <si>
    <t>1份</t>
  </si>
  <si>
    <t>完成检测报告数量</t>
  </si>
  <si>
    <t>3篇</t>
  </si>
  <si>
    <t>4篇</t>
  </si>
  <si>
    <t>检测成果验收通过率</t>
  </si>
  <si>
    <t>项目实施进度</t>
  </si>
  <si>
    <t>2024年12月31日前完成终期验收评审</t>
  </si>
  <si>
    <t>2024年12月6日完成终期验收评审</t>
  </si>
  <si>
    <t>项目支出数</t>
  </si>
  <si>
    <t>≤46.9275万元</t>
  </si>
  <si>
    <t>37.64295万元</t>
  </si>
  <si>
    <t>效益指标（40分）</t>
  </si>
  <si>
    <t>经济、社会、生态、可持续影响效益指标（40分）</t>
  </si>
  <si>
    <t>对市民绿色出行的影响</t>
  </si>
  <si>
    <t>以便捷和安全为目标，促进居民选择单车出行方式，以助于提升绿色出行比例</t>
  </si>
  <si>
    <t>共享单车出行增加，2024年骑行量11.44,亿次，较去年提升6%</t>
  </si>
  <si>
    <t>已经完成效益指标并取得一定效果，效益指标基本达到要求，还有提升空间。</t>
  </si>
  <si>
    <t>对政府治理成本的影响</t>
  </si>
  <si>
    <t>有助于提升共享单车质量，减少政府秩序维护人员的投入</t>
  </si>
  <si>
    <t xml:space="preserve">车辆质量符合率达到了99%以上，减少政府清理破损、废弃车辆的投入。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</si>
</sst>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4"/>
      <color theme="1"/>
      <name val="宋体"/>
      <family val="3"/>
      <charset val="134"/>
    </font>
    <font>
      <sz val="10.5"/>
      <color theme="1"/>
      <name val="宋体"/>
      <family val="3"/>
      <charset val="134"/>
    </font>
    <font>
      <sz val="10.5"/>
      <color indexed="8"/>
      <name val="宋体"/>
      <family val="3"/>
      <charset val="134"/>
    </font>
    <font>
      <sz val="10.5"/>
      <color rgb="FFFF0000"/>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2" fillId="0" borderId="0"/>
    <xf numFmtId="176" fontId="4" fillId="0" borderId="0" applyFont="0" applyFill="0" applyBorder="0" applyProtection="0"/>
  </cellStyleXfs>
  <cellXfs count="29">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9" fillId="0" borderId="5" xfId="0" applyNumberFormat="1" applyFont="1" applyBorder="1" applyAlignment="1">
      <alignment horizontal="center" vertical="center" wrapText="1"/>
    </xf>
    <xf numFmtId="0" fontId="11" fillId="0" borderId="0" xfId="0" applyFont="1" applyAlignment="1">
      <alignment horizontal="center" vertical="center"/>
    </xf>
    <xf numFmtId="0" fontId="9" fillId="0" borderId="2" xfId="0" applyFont="1" applyBorder="1" applyAlignment="1">
      <alignment horizontal="center" vertical="center"/>
    </xf>
    <xf numFmtId="0" fontId="9" fillId="0" borderId="0" xfId="0"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33"/>
  <sheetViews>
    <sheetView tabSelected="1" workbookViewId="0">
      <selection activeCell="E19" sqref="E19"/>
    </sheetView>
  </sheetViews>
  <sheetFormatPr defaultColWidth="9" defaultRowHeight="13.15" x14ac:dyDescent="0.3"/>
  <cols>
    <col min="1" max="1" width="4.1328125" style="11" customWidth="1"/>
    <col min="2" max="2" width="12.3984375" style="11" customWidth="1"/>
    <col min="3" max="3" width="18.59765625" style="11" customWidth="1"/>
    <col min="4" max="4" width="19" style="11" customWidth="1"/>
    <col min="5" max="5" width="17.73046875" style="11" customWidth="1"/>
    <col min="6" max="6" width="24.1328125" style="11" customWidth="1"/>
    <col min="7" max="7" width="8.73046875" style="12" customWidth="1"/>
    <col min="8" max="8" width="14" style="11" customWidth="1"/>
    <col min="9" max="9" width="13.265625" style="11" customWidth="1"/>
    <col min="10" max="16384" width="9" style="11"/>
  </cols>
  <sheetData>
    <row r="1" spans="1:9" x14ac:dyDescent="0.3">
      <c r="A1" s="16"/>
      <c r="B1" s="16"/>
      <c r="C1" s="16"/>
      <c r="D1" s="16"/>
      <c r="E1" s="16"/>
      <c r="F1" s="16"/>
      <c r="G1" s="16"/>
    </row>
    <row r="2" spans="1:9" ht="25.05" customHeight="1" x14ac:dyDescent="0.3">
      <c r="A2" s="17" t="s">
        <v>33</v>
      </c>
      <c r="B2" s="18"/>
      <c r="C2" s="18"/>
      <c r="D2" s="18"/>
      <c r="E2" s="18"/>
      <c r="F2" s="18"/>
      <c r="G2" s="18"/>
      <c r="H2" s="18"/>
      <c r="I2" s="18"/>
    </row>
    <row r="3" spans="1:9" ht="18" customHeight="1" x14ac:dyDescent="0.3">
      <c r="A3" s="19" t="s">
        <v>0</v>
      </c>
      <c r="B3" s="20"/>
      <c r="C3" s="20"/>
      <c r="D3" s="20"/>
      <c r="E3" s="20"/>
      <c r="F3" s="20"/>
      <c r="G3" s="20"/>
      <c r="H3" s="20"/>
      <c r="I3" s="20"/>
    </row>
    <row r="4" spans="1:9" x14ac:dyDescent="0.3">
      <c r="A4" s="9"/>
      <c r="B4" s="9"/>
      <c r="C4" s="9"/>
      <c r="D4" s="9"/>
      <c r="E4" s="9"/>
      <c r="F4" s="9"/>
      <c r="G4" s="10"/>
    </row>
    <row r="5" spans="1:9" x14ac:dyDescent="0.3">
      <c r="A5" s="21" t="s">
        <v>1</v>
      </c>
      <c r="B5" s="21"/>
      <c r="C5" s="22" t="s">
        <v>34</v>
      </c>
      <c r="D5" s="23"/>
      <c r="E5" s="23"/>
      <c r="F5" s="23"/>
      <c r="G5" s="23"/>
      <c r="H5" s="23"/>
      <c r="I5" s="24"/>
    </row>
    <row r="6" spans="1:9" ht="13.5" customHeight="1" x14ac:dyDescent="0.3">
      <c r="A6" s="21" t="s">
        <v>2</v>
      </c>
      <c r="B6" s="21"/>
      <c r="C6" s="21" t="s">
        <v>3</v>
      </c>
      <c r="D6" s="21"/>
      <c r="E6" s="21"/>
      <c r="F6" s="2" t="s">
        <v>4</v>
      </c>
      <c r="G6" s="21" t="s">
        <v>35</v>
      </c>
      <c r="H6" s="21"/>
      <c r="I6" s="21"/>
    </row>
    <row r="7" spans="1:9" x14ac:dyDescent="0.3">
      <c r="A7" s="21" t="s">
        <v>5</v>
      </c>
      <c r="B7" s="21"/>
      <c r="C7" s="2"/>
      <c r="D7" s="1" t="s">
        <v>6</v>
      </c>
      <c r="E7" s="2" t="s">
        <v>7</v>
      </c>
      <c r="F7" s="2" t="s">
        <v>8</v>
      </c>
      <c r="G7" s="2" t="s">
        <v>9</v>
      </c>
      <c r="H7" s="2" t="s">
        <v>10</v>
      </c>
      <c r="I7" s="1" t="s">
        <v>11</v>
      </c>
    </row>
    <row r="8" spans="1:9" ht="13.5" customHeight="1" x14ac:dyDescent="0.3">
      <c r="A8" s="21" t="s">
        <v>12</v>
      </c>
      <c r="B8" s="21"/>
      <c r="C8" s="2" t="s">
        <v>13</v>
      </c>
      <c r="D8" s="1">
        <v>46.927500000000002</v>
      </c>
      <c r="E8" s="1">
        <f>D8</f>
        <v>46.927500000000002</v>
      </c>
      <c r="F8" s="1">
        <v>37.642949999999999</v>
      </c>
      <c r="G8" s="2">
        <v>10</v>
      </c>
      <c r="H8" s="13">
        <f>F8/E8</f>
        <v>0.80215119066645346</v>
      </c>
      <c r="I8" s="4">
        <f>H8*10</f>
        <v>8.021511906664534</v>
      </c>
    </row>
    <row r="9" spans="1:9" x14ac:dyDescent="0.3">
      <c r="A9" s="21"/>
      <c r="B9" s="21"/>
      <c r="C9" s="2" t="s">
        <v>14</v>
      </c>
      <c r="D9" s="15"/>
      <c r="E9" s="1"/>
      <c r="F9" s="1"/>
      <c r="G9" s="2" t="s">
        <v>15</v>
      </c>
      <c r="H9" s="2" t="s">
        <v>15</v>
      </c>
      <c r="I9" s="1" t="s">
        <v>15</v>
      </c>
    </row>
    <row r="10" spans="1:9" x14ac:dyDescent="0.3">
      <c r="A10" s="21"/>
      <c r="B10" s="21"/>
      <c r="C10" s="2" t="s">
        <v>16</v>
      </c>
      <c r="D10" s="15"/>
      <c r="E10" s="15"/>
      <c r="F10" s="15"/>
      <c r="G10" s="2" t="s">
        <v>15</v>
      </c>
      <c r="H10" s="2" t="s">
        <v>15</v>
      </c>
      <c r="I10" s="1" t="s">
        <v>15</v>
      </c>
    </row>
    <row r="11" spans="1:9" x14ac:dyDescent="0.3">
      <c r="A11" s="21"/>
      <c r="B11" s="21"/>
      <c r="C11" s="2" t="s">
        <v>36</v>
      </c>
      <c r="D11" s="1">
        <v>46.927500000000002</v>
      </c>
      <c r="E11" s="1">
        <f>D11</f>
        <v>46.927500000000002</v>
      </c>
      <c r="F11" s="1">
        <v>37.642949999999999</v>
      </c>
      <c r="G11" s="2" t="s">
        <v>15</v>
      </c>
      <c r="H11" s="2" t="s">
        <v>15</v>
      </c>
      <c r="I11" s="1" t="s">
        <v>15</v>
      </c>
    </row>
    <row r="12" spans="1:9" ht="21.75" customHeight="1" x14ac:dyDescent="0.3">
      <c r="A12" s="21" t="s">
        <v>17</v>
      </c>
      <c r="B12" s="21" t="s">
        <v>18</v>
      </c>
      <c r="C12" s="21"/>
      <c r="D12" s="21"/>
      <c r="E12" s="21"/>
      <c r="F12" s="21" t="s">
        <v>19</v>
      </c>
      <c r="G12" s="21"/>
      <c r="H12" s="21"/>
      <c r="I12" s="21"/>
    </row>
    <row r="13" spans="1:9" ht="66.75" customHeight="1" x14ac:dyDescent="0.3">
      <c r="A13" s="21"/>
      <c r="B13" s="22" t="s">
        <v>37</v>
      </c>
      <c r="C13" s="23"/>
      <c r="D13" s="23"/>
      <c r="E13" s="24"/>
      <c r="F13" s="22" t="s">
        <v>38</v>
      </c>
      <c r="G13" s="23"/>
      <c r="H13" s="23"/>
      <c r="I13" s="24"/>
    </row>
    <row r="14" spans="1:9" ht="26.25" x14ac:dyDescent="0.3">
      <c r="A14" s="21" t="s">
        <v>20</v>
      </c>
      <c r="B14" s="1" t="s">
        <v>21</v>
      </c>
      <c r="C14" s="1" t="s">
        <v>22</v>
      </c>
      <c r="D14" s="2" t="s">
        <v>23</v>
      </c>
      <c r="E14" s="1" t="s">
        <v>24</v>
      </c>
      <c r="F14" s="1" t="s">
        <v>25</v>
      </c>
      <c r="G14" s="2" t="s">
        <v>9</v>
      </c>
      <c r="H14" s="2" t="s">
        <v>11</v>
      </c>
      <c r="I14" s="1" t="s">
        <v>26</v>
      </c>
    </row>
    <row r="15" spans="1:9" ht="13.5" customHeight="1" x14ac:dyDescent="0.3">
      <c r="A15" s="21"/>
      <c r="B15" s="21" t="s">
        <v>27</v>
      </c>
      <c r="C15" s="21" t="s">
        <v>28</v>
      </c>
      <c r="D15" s="5" t="s">
        <v>39</v>
      </c>
      <c r="E15" s="5" t="s">
        <v>40</v>
      </c>
      <c r="F15" s="11" t="s">
        <v>40</v>
      </c>
      <c r="G15" s="1">
        <v>7.5</v>
      </c>
      <c r="H15" s="1">
        <v>7.5</v>
      </c>
      <c r="I15" s="1"/>
    </row>
    <row r="16" spans="1:9" x14ac:dyDescent="0.3">
      <c r="A16" s="21"/>
      <c r="B16" s="21"/>
      <c r="C16" s="21"/>
      <c r="D16" s="5" t="s">
        <v>41</v>
      </c>
      <c r="E16" s="5" t="s">
        <v>42</v>
      </c>
      <c r="F16" s="1" t="s">
        <v>43</v>
      </c>
      <c r="G16" s="1">
        <v>7.5</v>
      </c>
      <c r="H16" s="1">
        <v>7.5</v>
      </c>
      <c r="I16" s="1"/>
    </row>
    <row r="17" spans="1:9" ht="26.25" x14ac:dyDescent="0.3">
      <c r="A17" s="21"/>
      <c r="B17" s="21"/>
      <c r="C17" s="1" t="s">
        <v>29</v>
      </c>
      <c r="D17" s="5" t="s">
        <v>44</v>
      </c>
      <c r="E17" s="6">
        <v>1</v>
      </c>
      <c r="F17" s="7">
        <v>1</v>
      </c>
      <c r="G17" s="5">
        <v>13</v>
      </c>
      <c r="H17" s="1">
        <v>13</v>
      </c>
      <c r="I17" s="1"/>
    </row>
    <row r="18" spans="1:9" ht="26.25" x14ac:dyDescent="0.3">
      <c r="A18" s="21"/>
      <c r="B18" s="21"/>
      <c r="C18" s="1" t="s">
        <v>30</v>
      </c>
      <c r="D18" s="5" t="s">
        <v>45</v>
      </c>
      <c r="E18" s="5" t="s">
        <v>46</v>
      </c>
      <c r="F18" s="1" t="s">
        <v>47</v>
      </c>
      <c r="G18" s="5">
        <v>12</v>
      </c>
      <c r="H18" s="1">
        <v>12</v>
      </c>
      <c r="I18" s="1"/>
    </row>
    <row r="19" spans="1:9" ht="26.25" x14ac:dyDescent="0.3">
      <c r="A19" s="21"/>
      <c r="B19" s="21"/>
      <c r="C19" s="5" t="s">
        <v>31</v>
      </c>
      <c r="D19" s="5" t="s">
        <v>48</v>
      </c>
      <c r="E19" s="5" t="s">
        <v>49</v>
      </c>
      <c r="F19" s="5" t="s">
        <v>50</v>
      </c>
      <c r="G19" s="5">
        <v>10</v>
      </c>
      <c r="H19" s="5">
        <v>10</v>
      </c>
      <c r="I19" s="1"/>
    </row>
    <row r="20" spans="1:9" ht="78.75" x14ac:dyDescent="0.3">
      <c r="A20" s="21"/>
      <c r="B20" s="25" t="s">
        <v>51</v>
      </c>
      <c r="C20" s="21" t="s">
        <v>52</v>
      </c>
      <c r="D20" s="5" t="s">
        <v>53</v>
      </c>
      <c r="E20" s="5" t="s">
        <v>54</v>
      </c>
      <c r="F20" s="5" t="s">
        <v>55</v>
      </c>
      <c r="G20" s="1">
        <v>20</v>
      </c>
      <c r="H20" s="5">
        <v>18</v>
      </c>
      <c r="I20" s="5" t="s">
        <v>56</v>
      </c>
    </row>
    <row r="21" spans="1:9" ht="78.75" x14ac:dyDescent="0.3">
      <c r="A21" s="21"/>
      <c r="B21" s="26"/>
      <c r="C21" s="21"/>
      <c r="D21" s="5" t="s">
        <v>57</v>
      </c>
      <c r="E21" s="5" t="s">
        <v>58</v>
      </c>
      <c r="F21" s="1" t="s">
        <v>59</v>
      </c>
      <c r="G21" s="8">
        <v>20</v>
      </c>
      <c r="H21" s="1">
        <v>18</v>
      </c>
      <c r="I21" s="5" t="s">
        <v>56</v>
      </c>
    </row>
    <row r="22" spans="1:9" x14ac:dyDescent="0.3">
      <c r="A22" s="21" t="s">
        <v>32</v>
      </c>
      <c r="B22" s="21"/>
      <c r="C22" s="21"/>
      <c r="D22" s="21"/>
      <c r="E22" s="21"/>
      <c r="F22" s="21"/>
      <c r="G22" s="3">
        <v>100</v>
      </c>
      <c r="H22" s="4">
        <f>I8+SUM(H15:H21)</f>
        <v>94.021511906664529</v>
      </c>
      <c r="I22" s="1"/>
    </row>
    <row r="24" spans="1:9" x14ac:dyDescent="0.3">
      <c r="F24" s="14"/>
    </row>
    <row r="25" spans="1:9" x14ac:dyDescent="0.3">
      <c r="F25" s="14"/>
    </row>
    <row r="26" spans="1:9" x14ac:dyDescent="0.3">
      <c r="F26" s="14"/>
    </row>
    <row r="29" spans="1:9" x14ac:dyDescent="0.3">
      <c r="F29" s="27"/>
      <c r="G29" s="27"/>
      <c r="H29" s="27"/>
      <c r="I29" s="27"/>
    </row>
    <row r="30" spans="1:9" x14ac:dyDescent="0.3">
      <c r="F30" s="27"/>
      <c r="G30" s="27"/>
      <c r="H30" s="27"/>
      <c r="I30" s="27"/>
    </row>
    <row r="31" spans="1:9" x14ac:dyDescent="0.3">
      <c r="F31" s="28"/>
      <c r="G31" s="28"/>
      <c r="H31" s="28"/>
      <c r="I31" s="28"/>
    </row>
    <row r="32" spans="1:9" x14ac:dyDescent="0.3">
      <c r="F32" s="27"/>
      <c r="G32" s="28"/>
      <c r="H32" s="28"/>
      <c r="I32" s="28"/>
    </row>
    <row r="33" spans="6:9" x14ac:dyDescent="0.3">
      <c r="F33" s="27"/>
      <c r="G33" s="28"/>
      <c r="H33" s="28"/>
      <c r="I33" s="28"/>
    </row>
  </sheetData>
  <mergeCells count="29">
    <mergeCell ref="F29:I29"/>
    <mergeCell ref="F30:I30"/>
    <mergeCell ref="F31:I31"/>
    <mergeCell ref="F32:I32"/>
    <mergeCell ref="F33:I33"/>
    <mergeCell ref="B13:E13"/>
    <mergeCell ref="F13:I13"/>
    <mergeCell ref="A22:F22"/>
    <mergeCell ref="A12:A13"/>
    <mergeCell ref="A14:A21"/>
    <mergeCell ref="B15:B19"/>
    <mergeCell ref="B20:B21"/>
    <mergeCell ref="C15:C16"/>
    <mergeCell ref="C20:C21"/>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5939E0D0A8C84F95B756C36FB24BD2CB_12</vt:lpwstr>
  </property>
</Properties>
</file>