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C290D116-4D0B-4E13-9176-E5DFB0A9F8B7}"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32" i="45" s="1"/>
</calcChain>
</file>

<file path=xl/sharedStrings.xml><?xml version="1.0" encoding="utf-8"?>
<sst xmlns="http://schemas.openxmlformats.org/spreadsheetml/2006/main" count="108" uniqueCount="78">
  <si>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</si>
  <si>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</si>
  <si>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</si>
  <si>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</si>
  <si>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</si>
  <si>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</si>
  <si>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</si>
  <si>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</si>
  <si>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</si>
  <si>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</si>
  <si>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</si>
  <si>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</si>
  <si>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</si>
  <si>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</si>
  <si>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</si>
  <si>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</si>
  <si>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</si>
  <si>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</si>
  <si>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</si>
  <si>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</si>
  <si>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</si>
  <si>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</si>
  <si>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</si>
  <si>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</si>
  <si>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</si>
  <si>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</si>
  <si>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</si>
  <si>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</si>
  <si>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</si>
  <si>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</si>
  <si>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</si>
  <si>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</si>
  <si>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</si>
  <si>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</si>
  <si>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北京市交通委员会(本级)-静态交通管理处</t>
  </si>
  <si>
    <t xml:space="preserve">      其他资金</t>
  </si>
  <si>
    <t>通过每月对各区互联网租赁自行车企业运营服务进行监管，促进互联网租赁自行车行业持续稳定发展，督促经营企业规范自行车停放秩序；进一步完善企业运营现场调查评估评价制度；为调控各互联网租赁自行车企业车辆指标提供可靠依据；通过第三方机构调研用户满意程度，现场调查评估互联网租赁自行车企业服务质量。</t>
  </si>
  <si>
    <t>完成了每月对各区互联网租赁自行车企业运营服务进行监管，促进了互联网租赁自行车行业持续稳定发展，督促了经营企业规范自行车停放秩序；进一步完善了企业运营现场调查评估评价制度；为调控各互联网租赁自行车企业车辆指标提供了可靠依据；完成了第三方机构调研用户满意程度，现场调查评估互联网租赁自行车企业服务质量。</t>
  </si>
  <si>
    <t>月度核查报告</t>
  </si>
  <si>
    <t>12份</t>
  </si>
  <si>
    <t>针对互联网租赁自行车运营企业现场考核与各区绩效考核体系，包括考核内容、考核方式等内容</t>
  </si>
  <si>
    <t>1份</t>
  </si>
  <si>
    <t>各区绩效现场调查评估</t>
  </si>
  <si>
    <t>12次</t>
  </si>
  <si>
    <t>项目总结报告</t>
  </si>
  <si>
    <t>各运营企业现场现场调查评估</t>
  </si>
  <si>
    <t>季度核查报告</t>
  </si>
  <si>
    <t>4份</t>
  </si>
  <si>
    <t>项目实施方案</t>
  </si>
  <si>
    <t>全市16区企业运营服务满意度调查</t>
  </si>
  <si>
    <t>现场调查评估标准合格率</t>
  </si>
  <si>
    <t>项目方案和报告撰写合格率</t>
  </si>
  <si>
    <t>100%，项目实施方案、项目总报告符合项目实际情况与基本要求，条理清晰，语言表达通顺，结构合理，并通过专家验收</t>
  </si>
  <si>
    <t>现场调查评估结果合规性</t>
  </si>
  <si>
    <t>2024年完成现场调查评估点位与满意度调查问卷的月数</t>
  </si>
  <si>
    <t>12月</t>
  </si>
  <si>
    <t>报告撰写费用</t>
  </si>
  <si>
    <t>人员劳务费</t>
  </si>
  <si>
    <t>满意度调查费用</t>
  </si>
  <si>
    <t>效益指标（40分）</t>
  </si>
  <si>
    <t>经济、社会、生态、可持续影响效益指标（40分）</t>
  </si>
  <si>
    <t>现场调查评估服务成效</t>
  </si>
  <si>
    <t>通过现场调查评估互联网租赁自行车企业运营服务质量，有效的调控互联网租赁自行车运营企业车辆的投放数量，提高运营企业对车辆的运营维护及合理调度，避免造成一些重点区域车辆淤积，被损坏车辆得不到及时回收和维修保养，甚至出现阻碍交通、影响行人通行等情况。同时，有效督促企业把用户服务放在首位，促使企业主动承担企业社会责任提升互联网租赁自行车企业服务能力，促进互联网租赁自行车行业持续稳定发展，为动态调控各互联网租赁自行车企业车辆投放总量提供可靠依据</t>
  </si>
  <si>
    <t>已经完成效益指标并取得一定效果，效益指标基本达到要求，还有提升空间。</t>
  </si>
  <si>
    <t>对后期工作的影响</t>
  </si>
  <si>
    <t>完善对运营互联网租赁自行车运营企业现场调查评估标准，为后期进行相关现场调查评估工作奠定基础；建立一支具有丰富经验的现场调查评估人员队伍，并完善项目工作流程，为后期工作梳理奠定基础；通过每月现场调查评估，获得运营企业相关数据，为调控各互联网租赁自行车企业车辆指标提供可靠依据</t>
  </si>
  <si>
    <t>完善了对运营互联网租赁自行车运营企业考核标准，通过现场调查结果及实施情况，修订了新的考核办法，为后期进行相关考核工作奠定基础；组建了一支具有丰富经验的考核人员队伍，并完善项目工作流程，为后期工作梳理奠定基础；通过每月考核，获得运营企业相关数据，为调控各互联网租赁自行车企业车辆指标提供可靠依据</t>
  </si>
  <si>
    <t>项目实施将有效的调控互联网租赁自行车运营企业车辆的投放数量，提高运营企业对车辆的运营维护及合理调度，避免造成一些重点区域车辆淤积，被损坏车辆得不到及时回收和维修保养，甚至出现阻碍交通、影响行人通行等情况。同时，有效督促企业把用户服务放在首位，促使企业主动承担企业社会责任</t>
    <phoneticPr fontId="7" type="noConversion"/>
  </si>
  <si>
    <t>68.52万元</t>
    <phoneticPr fontId="7" type="noConversion"/>
  </si>
  <si>
    <t>2.40万元</t>
    <phoneticPr fontId="7" type="noConversion"/>
  </si>
  <si>
    <t>0.418万元</t>
    <phoneticPr fontId="7" type="noConversion"/>
  </si>
  <si>
    <t>≤0.51万元</t>
    <phoneticPr fontId="7" type="noConversion"/>
  </si>
  <si>
    <t>≤84万元</t>
    <phoneticPr fontId="7" type="noConversion"/>
  </si>
  <si>
    <t>≤4.2万元</t>
    <phoneticPr fontId="7" type="noConversion"/>
  </si>
  <si>
    <t>11000023T000002093877-北京市互联网租赁自行车运营服务质量第三方现场调查评估服务</t>
    <phoneticPr fontId="7" type="noConversion"/>
  </si>
  <si>
    <t>100%，制定的考核标准符合国家标准、北京市标准；具有科学性、可操作性及可持续性</t>
    <phoneticPr fontId="7" type="noConversion"/>
  </si>
  <si>
    <t>现场考核严格按照考核标准进行考核，符合符合《北京市非机动车管理条例》等法律、规定的要求</t>
    <phoneticPr fontId="7" type="noConversion"/>
  </si>
  <si>
    <t>符合《北京市非机动车管理条例》等规定</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</si>
</sst>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_(* \(#,##0.00\);_(* &quot;-&quot;??_);_(@_)"/>
    <numFmt numFmtId="177" formatCode="0.00_ "/>
    <numFmt numFmtId="178" formatCode="0.0"/>
  </numFmts>
  <fonts count="14" x14ac:knownFonts="1">
    <font>
      <sz val="11"/>
      <color theme="1"/>
      <name val="宋体"/>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sz val="10.5"/>
      <name val="宋体"/>
      <family val="3"/>
      <charset val="134"/>
      <scheme val="minor"/>
    </font>
    <font>
      <sz val="14"/>
      <color theme="1"/>
      <name val="宋体"/>
      <family val="3"/>
      <charset val="134"/>
    </font>
    <font>
      <sz val="10.5"/>
      <color indexed="8"/>
      <name val="宋体"/>
      <family val="3"/>
      <charset val="134"/>
    </font>
    <font>
      <sz val="10.5"/>
      <name val="宋体"/>
      <family val="3"/>
      <charset val="134"/>
    </font>
    <font>
      <sz val="10.5"/>
      <color theme="1"/>
      <name val="宋体"/>
      <family val="3"/>
      <charset val="134"/>
    </font>
    <font>
      <sz val="10.5"/>
      <color rgb="FFFF0000"/>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2" fillId="0" borderId="0"/>
    <xf numFmtId="176" fontId="4" fillId="0" borderId="0" applyFont="0" applyFill="0" applyBorder="0" applyProtection="0"/>
  </cellStyleXfs>
  <cellXfs count="38">
    <xf numFmtId="0" fontId="0" fillId="0" borderId="0" xfId="0">
      <alignment vertical="center"/>
    </xf>
    <xf numFmtId="0" fontId="8"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9" fontId="11" fillId="0" borderId="2" xfId="0" applyNumberFormat="1" applyFont="1" applyBorder="1" applyAlignment="1">
      <alignment horizontal="center" vertical="center" wrapText="1"/>
    </xf>
    <xf numFmtId="0" fontId="10" fillId="0" borderId="6" xfId="0" applyFont="1" applyBorder="1" applyAlignment="1">
      <alignment horizontal="center" vertical="center" wrapText="1"/>
    </xf>
    <xf numFmtId="177" fontId="12" fillId="0" borderId="2" xfId="0" applyNumberFormat="1" applyFont="1" applyBorder="1" applyAlignment="1">
      <alignment horizontal="center" vertical="center" wrapText="1"/>
    </xf>
    <xf numFmtId="0" fontId="10" fillId="0" borderId="8" xfId="0" applyFont="1" applyBorder="1" applyAlignment="1">
      <alignment horizontal="center" vertical="center" wrapText="1"/>
    </xf>
    <xf numFmtId="0" fontId="12" fillId="0" borderId="1" xfId="0" applyFont="1" applyBorder="1" applyAlignment="1">
      <alignment horizontal="center" vertical="center" wrapText="1"/>
    </xf>
    <xf numFmtId="177" fontId="12" fillId="0" borderId="1" xfId="0" applyNumberFormat="1" applyFont="1" applyBorder="1" applyAlignment="1">
      <alignment horizontal="center" vertical="center" wrapText="1"/>
    </xf>
    <xf numFmtId="0" fontId="12" fillId="0" borderId="0" xfId="0" applyFont="1" applyAlignment="1">
      <alignment horizontal="center" vertical="center"/>
    </xf>
    <xf numFmtId="177" fontId="12" fillId="0" borderId="0" xfId="0" applyNumberFormat="1" applyFont="1" applyAlignment="1">
      <alignment horizontal="center" vertical="center" wrapText="1"/>
    </xf>
    <xf numFmtId="178" fontId="11" fillId="0" borderId="2" xfId="0" applyNumberFormat="1" applyFont="1" applyBorder="1" applyAlignment="1">
      <alignment horizontal="center" vertical="center" wrapText="1"/>
    </xf>
    <xf numFmtId="10" fontId="11" fillId="0" borderId="5"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0" fillId="0" borderId="2" xfId="1" applyFont="1" applyBorder="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vertical="center"/>
    </xf>
    <xf numFmtId="0" fontId="1" fillId="0" borderId="0" xfId="0" applyFont="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12" fillId="0" borderId="0" xfId="0" applyFont="1" applyAlignment="1">
      <alignment horizontal="center" vertical="center" wrapText="1"/>
    </xf>
    <xf numFmtId="0" fontId="10"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vertical="center"/>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43"/>
  <sheetViews>
    <sheetView tabSelected="1" topLeftCell="A16" workbookViewId="0">
      <selection activeCell="F31" sqref="F31"/>
    </sheetView>
  </sheetViews>
  <sheetFormatPr defaultColWidth="9" defaultRowHeight="13.15" x14ac:dyDescent="0.3"/>
  <cols>
    <col min="1" max="1" width="4.1328125" style="14" customWidth="1"/>
    <col min="2" max="2" width="12.3984375" style="14" customWidth="1"/>
    <col min="3" max="3" width="18.59765625" style="14" customWidth="1"/>
    <col min="4" max="4" width="31" style="14" customWidth="1"/>
    <col min="5" max="5" width="29.265625" style="14" customWidth="1"/>
    <col min="6" max="6" width="35.59765625" style="14" customWidth="1"/>
    <col min="7" max="7" width="8.73046875" style="15" customWidth="1"/>
    <col min="8" max="8" width="6.59765625" style="14" bestFit="1" customWidth="1"/>
    <col min="9" max="9" width="22.86328125" style="14" customWidth="1"/>
    <col min="10" max="16384" width="9" style="14"/>
  </cols>
  <sheetData>
    <row r="1" spans="1:9" x14ac:dyDescent="0.3">
      <c r="A1" s="22"/>
      <c r="B1" s="22"/>
      <c r="C1" s="22"/>
      <c r="D1" s="22"/>
      <c r="E1" s="22"/>
      <c r="F1" s="22"/>
      <c r="G1" s="22"/>
    </row>
    <row r="2" spans="1:9" ht="25.05" customHeight="1" x14ac:dyDescent="0.3">
      <c r="A2" s="23" t="s">
        <v>33</v>
      </c>
      <c r="B2" s="24"/>
      <c r="C2" s="24"/>
      <c r="D2" s="24"/>
      <c r="E2" s="24"/>
      <c r="F2" s="24"/>
      <c r="G2" s="24"/>
      <c r="H2" s="24"/>
      <c r="I2" s="24"/>
    </row>
    <row r="3" spans="1:9" ht="18" customHeight="1" x14ac:dyDescent="0.3">
      <c r="A3" s="25" t="s">
        <v>0</v>
      </c>
      <c r="B3" s="26"/>
      <c r="C3" s="26"/>
      <c r="D3" s="26"/>
      <c r="E3" s="26"/>
      <c r="F3" s="26"/>
      <c r="G3" s="26"/>
      <c r="H3" s="26"/>
      <c r="I3" s="26"/>
    </row>
    <row r="4" spans="1:9" x14ac:dyDescent="0.3">
      <c r="A4" s="12"/>
      <c r="B4" s="12"/>
      <c r="C4" s="12"/>
      <c r="D4" s="12"/>
      <c r="E4" s="12"/>
      <c r="F4" s="12"/>
      <c r="G4" s="13"/>
    </row>
    <row r="5" spans="1:9" x14ac:dyDescent="0.3">
      <c r="A5" s="27" t="s">
        <v>1</v>
      </c>
      <c r="B5" s="27"/>
      <c r="C5" s="28" t="s">
        <v>74</v>
      </c>
      <c r="D5" s="29"/>
      <c r="E5" s="29"/>
      <c r="F5" s="29"/>
      <c r="G5" s="29"/>
      <c r="H5" s="29"/>
      <c r="I5" s="30"/>
    </row>
    <row r="6" spans="1:9" ht="13.5" customHeight="1" x14ac:dyDescent="0.3">
      <c r="A6" s="27" t="s">
        <v>2</v>
      </c>
      <c r="B6" s="27"/>
      <c r="C6" s="31" t="s">
        <v>3</v>
      </c>
      <c r="D6" s="31"/>
      <c r="E6" s="31"/>
      <c r="F6" s="2" t="s">
        <v>4</v>
      </c>
      <c r="G6" s="31" t="s">
        <v>34</v>
      </c>
      <c r="H6" s="31"/>
      <c r="I6" s="31"/>
    </row>
    <row r="7" spans="1:9" x14ac:dyDescent="0.3">
      <c r="A7" s="27" t="s">
        <v>5</v>
      </c>
      <c r="B7" s="27"/>
      <c r="C7" s="2"/>
      <c r="D7" s="3" t="s">
        <v>6</v>
      </c>
      <c r="E7" s="2" t="s">
        <v>7</v>
      </c>
      <c r="F7" s="2" t="s">
        <v>8</v>
      </c>
      <c r="G7" s="2" t="s">
        <v>9</v>
      </c>
      <c r="H7" s="2" t="s">
        <v>10</v>
      </c>
      <c r="I7" s="3" t="s">
        <v>11</v>
      </c>
    </row>
    <row r="8" spans="1:9" ht="13.5" customHeight="1" x14ac:dyDescent="0.3">
      <c r="A8" s="27" t="s">
        <v>12</v>
      </c>
      <c r="B8" s="27"/>
      <c r="C8" s="2" t="s">
        <v>13</v>
      </c>
      <c r="D8" s="3">
        <v>88.71</v>
      </c>
      <c r="E8" s="16">
        <v>71.400000000000006</v>
      </c>
      <c r="F8" s="3">
        <v>71.337999999999994</v>
      </c>
      <c r="G8" s="2">
        <v>10</v>
      </c>
      <c r="H8" s="17">
        <f>F8/E8</f>
        <v>0.9991316526610643</v>
      </c>
      <c r="I8" s="4">
        <f>H8*10</f>
        <v>9.9913165266106425</v>
      </c>
    </row>
    <row r="9" spans="1:9" x14ac:dyDescent="0.3">
      <c r="A9" s="32"/>
      <c r="B9" s="32"/>
      <c r="C9" s="2" t="s">
        <v>14</v>
      </c>
      <c r="D9" s="3">
        <v>88.71</v>
      </c>
      <c r="E9" s="3">
        <v>71.400000000000006</v>
      </c>
      <c r="F9" s="3">
        <v>71.337999999999994</v>
      </c>
      <c r="G9" s="2" t="s">
        <v>15</v>
      </c>
      <c r="H9" s="2" t="s">
        <v>15</v>
      </c>
      <c r="I9" s="3" t="s">
        <v>15</v>
      </c>
    </row>
    <row r="10" spans="1:9" x14ac:dyDescent="0.3">
      <c r="A10" s="32"/>
      <c r="B10" s="32"/>
      <c r="C10" s="5" t="s">
        <v>16</v>
      </c>
      <c r="D10" s="5" t="s">
        <v>15</v>
      </c>
      <c r="E10" s="5" t="s">
        <v>15</v>
      </c>
      <c r="F10" s="5" t="s">
        <v>15</v>
      </c>
      <c r="G10" s="5" t="s">
        <v>15</v>
      </c>
      <c r="H10" s="5" t="s">
        <v>15</v>
      </c>
      <c r="I10" s="6" t="s">
        <v>15</v>
      </c>
    </row>
    <row r="11" spans="1:9" x14ac:dyDescent="0.3">
      <c r="A11" s="32"/>
      <c r="B11" s="32"/>
      <c r="C11" s="5" t="s">
        <v>35</v>
      </c>
      <c r="D11" s="5" t="s">
        <v>15</v>
      </c>
      <c r="E11" s="5" t="s">
        <v>15</v>
      </c>
      <c r="F11" s="5" t="s">
        <v>15</v>
      </c>
      <c r="G11" s="5" t="s">
        <v>15</v>
      </c>
      <c r="H11" s="5" t="s">
        <v>15</v>
      </c>
      <c r="I11" s="6" t="s">
        <v>15</v>
      </c>
    </row>
    <row r="12" spans="1:9" ht="13.5" customHeight="1" x14ac:dyDescent="0.3">
      <c r="A12" s="27" t="s">
        <v>17</v>
      </c>
      <c r="B12" s="27" t="s">
        <v>18</v>
      </c>
      <c r="C12" s="27"/>
      <c r="D12" s="27"/>
      <c r="E12" s="27"/>
      <c r="F12" s="27" t="s">
        <v>19</v>
      </c>
      <c r="G12" s="27"/>
      <c r="H12" s="27"/>
      <c r="I12" s="27"/>
    </row>
    <row r="13" spans="1:9" ht="74.099999999999994" customHeight="1" x14ac:dyDescent="0.3">
      <c r="A13" s="27"/>
      <c r="B13" s="28" t="s">
        <v>36</v>
      </c>
      <c r="C13" s="29"/>
      <c r="D13" s="29"/>
      <c r="E13" s="30"/>
      <c r="F13" s="28" t="s">
        <v>37</v>
      </c>
      <c r="G13" s="29"/>
      <c r="H13" s="29"/>
      <c r="I13" s="30"/>
    </row>
    <row r="14" spans="1:9" x14ac:dyDescent="0.3">
      <c r="A14" s="27" t="s">
        <v>20</v>
      </c>
      <c r="B14" s="6" t="s">
        <v>21</v>
      </c>
      <c r="C14" s="6" t="s">
        <v>22</v>
      </c>
      <c r="D14" s="5" t="s">
        <v>23</v>
      </c>
      <c r="E14" s="6" t="s">
        <v>24</v>
      </c>
      <c r="F14" s="6" t="s">
        <v>25</v>
      </c>
      <c r="G14" s="5" t="s">
        <v>9</v>
      </c>
      <c r="H14" s="5" t="s">
        <v>11</v>
      </c>
      <c r="I14" s="7" t="s">
        <v>26</v>
      </c>
    </row>
    <row r="15" spans="1:9" ht="13.5" customHeight="1" x14ac:dyDescent="0.3">
      <c r="A15" s="27"/>
      <c r="B15" s="27" t="s">
        <v>27</v>
      </c>
      <c r="C15" s="27" t="s">
        <v>28</v>
      </c>
      <c r="D15" s="3" t="s">
        <v>38</v>
      </c>
      <c r="E15" s="3" t="s">
        <v>39</v>
      </c>
      <c r="F15" s="3" t="s">
        <v>39</v>
      </c>
      <c r="G15" s="3">
        <v>1</v>
      </c>
      <c r="H15" s="2">
        <v>1</v>
      </c>
      <c r="I15" s="18"/>
    </row>
    <row r="16" spans="1:9" ht="39.4" x14ac:dyDescent="0.3">
      <c r="A16" s="27"/>
      <c r="B16" s="27"/>
      <c r="C16" s="27"/>
      <c r="D16" s="3" t="s">
        <v>40</v>
      </c>
      <c r="E16" s="3" t="s">
        <v>41</v>
      </c>
      <c r="F16" s="3" t="s">
        <v>41</v>
      </c>
      <c r="G16" s="3">
        <v>2</v>
      </c>
      <c r="H16" s="2">
        <v>2</v>
      </c>
      <c r="I16" s="19"/>
    </row>
    <row r="17" spans="1:9" x14ac:dyDescent="0.3">
      <c r="A17" s="27"/>
      <c r="B17" s="27"/>
      <c r="C17" s="27"/>
      <c r="D17" s="3" t="s">
        <v>42</v>
      </c>
      <c r="E17" s="3" t="s">
        <v>43</v>
      </c>
      <c r="F17" s="3" t="s">
        <v>43</v>
      </c>
      <c r="G17" s="3">
        <v>2</v>
      </c>
      <c r="H17" s="2">
        <v>2</v>
      </c>
      <c r="I17" s="19"/>
    </row>
    <row r="18" spans="1:9" x14ac:dyDescent="0.3">
      <c r="A18" s="27"/>
      <c r="B18" s="27"/>
      <c r="C18" s="27"/>
      <c r="D18" s="3" t="s">
        <v>44</v>
      </c>
      <c r="E18" s="3" t="s">
        <v>41</v>
      </c>
      <c r="F18" s="3" t="s">
        <v>41</v>
      </c>
      <c r="G18" s="3">
        <v>2</v>
      </c>
      <c r="H18" s="2">
        <v>2</v>
      </c>
      <c r="I18" s="19"/>
    </row>
    <row r="19" spans="1:9" x14ac:dyDescent="0.3">
      <c r="A19" s="27"/>
      <c r="B19" s="27"/>
      <c r="C19" s="27"/>
      <c r="D19" s="3" t="s">
        <v>45</v>
      </c>
      <c r="E19" s="3" t="s">
        <v>43</v>
      </c>
      <c r="F19" s="3" t="s">
        <v>43</v>
      </c>
      <c r="G19" s="3">
        <v>2</v>
      </c>
      <c r="H19" s="2">
        <v>2</v>
      </c>
      <c r="I19" s="19"/>
    </row>
    <row r="20" spans="1:9" x14ac:dyDescent="0.3">
      <c r="A20" s="27"/>
      <c r="B20" s="27"/>
      <c r="C20" s="27"/>
      <c r="D20" s="3" t="s">
        <v>46</v>
      </c>
      <c r="E20" s="3" t="s">
        <v>47</v>
      </c>
      <c r="F20" s="3" t="s">
        <v>47</v>
      </c>
      <c r="G20" s="3">
        <v>2</v>
      </c>
      <c r="H20" s="2">
        <v>2</v>
      </c>
      <c r="I20" s="19"/>
    </row>
    <row r="21" spans="1:9" x14ac:dyDescent="0.3">
      <c r="A21" s="27"/>
      <c r="B21" s="27"/>
      <c r="C21" s="27"/>
      <c r="D21" s="3" t="s">
        <v>48</v>
      </c>
      <c r="E21" s="3" t="s">
        <v>41</v>
      </c>
      <c r="F21" s="3" t="s">
        <v>41</v>
      </c>
      <c r="G21" s="3">
        <v>2</v>
      </c>
      <c r="H21" s="2">
        <v>2</v>
      </c>
      <c r="I21" s="19"/>
    </row>
    <row r="22" spans="1:9" x14ac:dyDescent="0.3">
      <c r="A22" s="27"/>
      <c r="B22" s="27"/>
      <c r="C22" s="27"/>
      <c r="D22" s="3" t="s">
        <v>49</v>
      </c>
      <c r="E22" s="3" t="s">
        <v>43</v>
      </c>
      <c r="F22" s="3" t="s">
        <v>43</v>
      </c>
      <c r="G22" s="3">
        <v>2</v>
      </c>
      <c r="H22" s="2">
        <v>2</v>
      </c>
      <c r="I22" s="19"/>
    </row>
    <row r="23" spans="1:9" ht="39.4" x14ac:dyDescent="0.3">
      <c r="A23" s="27"/>
      <c r="B23" s="27"/>
      <c r="C23" s="27" t="s">
        <v>29</v>
      </c>
      <c r="D23" s="3" t="s">
        <v>50</v>
      </c>
      <c r="E23" s="8">
        <v>1</v>
      </c>
      <c r="F23" s="3" t="s">
        <v>75</v>
      </c>
      <c r="G23" s="3">
        <v>4</v>
      </c>
      <c r="H23" s="2">
        <v>4</v>
      </c>
      <c r="I23" s="19"/>
    </row>
    <row r="24" spans="1:9" ht="39.4" x14ac:dyDescent="0.3">
      <c r="A24" s="27"/>
      <c r="B24" s="27"/>
      <c r="C24" s="27"/>
      <c r="D24" s="3" t="s">
        <v>51</v>
      </c>
      <c r="E24" s="8">
        <v>1</v>
      </c>
      <c r="F24" s="3" t="s">
        <v>52</v>
      </c>
      <c r="G24" s="3">
        <v>4</v>
      </c>
      <c r="H24" s="2">
        <v>4</v>
      </c>
      <c r="I24" s="19"/>
    </row>
    <row r="25" spans="1:9" ht="39.4" x14ac:dyDescent="0.3">
      <c r="A25" s="27"/>
      <c r="B25" s="27"/>
      <c r="C25" s="27"/>
      <c r="D25" s="3" t="s">
        <v>53</v>
      </c>
      <c r="E25" s="3" t="s">
        <v>77</v>
      </c>
      <c r="F25" s="3" t="s">
        <v>76</v>
      </c>
      <c r="G25" s="3">
        <v>5</v>
      </c>
      <c r="H25" s="2">
        <v>5</v>
      </c>
      <c r="I25" s="19"/>
    </row>
    <row r="26" spans="1:9" ht="26.25" x14ac:dyDescent="0.3">
      <c r="A26" s="27"/>
      <c r="B26" s="27"/>
      <c r="C26" s="6" t="s">
        <v>30</v>
      </c>
      <c r="D26" s="3" t="s">
        <v>54</v>
      </c>
      <c r="E26" s="3" t="s">
        <v>55</v>
      </c>
      <c r="F26" s="3" t="s">
        <v>55</v>
      </c>
      <c r="G26" s="3">
        <v>12</v>
      </c>
      <c r="H26" s="2">
        <v>12</v>
      </c>
      <c r="I26" s="19"/>
    </row>
    <row r="27" spans="1:9" ht="13.5" customHeight="1" x14ac:dyDescent="0.3">
      <c r="A27" s="27"/>
      <c r="B27" s="27"/>
      <c r="C27" s="33" t="s">
        <v>31</v>
      </c>
      <c r="D27" s="3" t="s">
        <v>56</v>
      </c>
      <c r="E27" s="1" t="s">
        <v>71</v>
      </c>
      <c r="F27" s="3" t="s">
        <v>70</v>
      </c>
      <c r="G27" s="3">
        <v>3</v>
      </c>
      <c r="H27" s="2">
        <v>3</v>
      </c>
      <c r="I27" s="19"/>
    </row>
    <row r="28" spans="1:9" x14ac:dyDescent="0.3">
      <c r="A28" s="27"/>
      <c r="B28" s="27"/>
      <c r="C28" s="34"/>
      <c r="D28" s="3" t="s">
        <v>57</v>
      </c>
      <c r="E28" s="1" t="s">
        <v>72</v>
      </c>
      <c r="F28" s="3" t="s">
        <v>68</v>
      </c>
      <c r="G28" s="3">
        <v>3</v>
      </c>
      <c r="H28" s="2">
        <v>3</v>
      </c>
      <c r="I28" s="19"/>
    </row>
    <row r="29" spans="1:9" x14ac:dyDescent="0.3">
      <c r="A29" s="27"/>
      <c r="B29" s="27"/>
      <c r="C29" s="35"/>
      <c r="D29" s="3" t="s">
        <v>58</v>
      </c>
      <c r="E29" s="1" t="s">
        <v>73</v>
      </c>
      <c r="F29" s="3" t="s">
        <v>69</v>
      </c>
      <c r="G29" s="3">
        <v>4</v>
      </c>
      <c r="H29" s="2">
        <v>4</v>
      </c>
      <c r="I29" s="19"/>
    </row>
    <row r="30" spans="1:9" ht="170.65" x14ac:dyDescent="0.3">
      <c r="A30" s="27"/>
      <c r="B30" s="33" t="s">
        <v>59</v>
      </c>
      <c r="C30" s="27" t="s">
        <v>60</v>
      </c>
      <c r="D30" s="20" t="s">
        <v>61</v>
      </c>
      <c r="E30" s="3" t="s">
        <v>67</v>
      </c>
      <c r="F30" s="3" t="s">
        <v>62</v>
      </c>
      <c r="G30" s="3">
        <v>20</v>
      </c>
      <c r="H30" s="2">
        <v>18</v>
      </c>
      <c r="I30" s="18" t="s">
        <v>63</v>
      </c>
    </row>
    <row r="31" spans="1:9" ht="131.25" x14ac:dyDescent="0.3">
      <c r="A31" s="27"/>
      <c r="B31" s="34"/>
      <c r="C31" s="27"/>
      <c r="D31" s="20" t="s">
        <v>64</v>
      </c>
      <c r="E31" s="3" t="s">
        <v>65</v>
      </c>
      <c r="F31" s="3" t="s">
        <v>66</v>
      </c>
      <c r="G31" s="3">
        <v>20</v>
      </c>
      <c r="H31" s="2">
        <v>18</v>
      </c>
      <c r="I31" s="18" t="s">
        <v>63</v>
      </c>
    </row>
    <row r="32" spans="1:9" x14ac:dyDescent="0.3">
      <c r="A32" s="27" t="s">
        <v>32</v>
      </c>
      <c r="B32" s="27"/>
      <c r="C32" s="27"/>
      <c r="D32" s="27"/>
      <c r="E32" s="27"/>
      <c r="F32" s="27"/>
      <c r="G32" s="9">
        <v>100</v>
      </c>
      <c r="H32" s="10">
        <f>I8+SUM(H15:H31)</f>
        <v>95.991316526610646</v>
      </c>
      <c r="I32" s="11"/>
    </row>
    <row r="34" spans="6:9" x14ac:dyDescent="0.3">
      <c r="F34" s="21"/>
    </row>
    <row r="35" spans="6:9" x14ac:dyDescent="0.3">
      <c r="F35" s="21"/>
    </row>
    <row r="36" spans="6:9" x14ac:dyDescent="0.3">
      <c r="F36" s="21"/>
    </row>
    <row r="39" spans="6:9" x14ac:dyDescent="0.3">
      <c r="F39" s="36"/>
      <c r="G39" s="36"/>
      <c r="H39" s="36"/>
      <c r="I39" s="36"/>
    </row>
    <row r="40" spans="6:9" x14ac:dyDescent="0.3">
      <c r="F40" s="36"/>
      <c r="G40" s="36"/>
      <c r="H40" s="36"/>
      <c r="I40" s="36"/>
    </row>
    <row r="41" spans="6:9" x14ac:dyDescent="0.3">
      <c r="F41" s="37"/>
      <c r="G41" s="37"/>
      <c r="H41" s="37"/>
      <c r="I41" s="37"/>
    </row>
    <row r="42" spans="6:9" x14ac:dyDescent="0.3">
      <c r="F42" s="36"/>
      <c r="G42" s="37"/>
      <c r="H42" s="37"/>
      <c r="I42" s="37"/>
    </row>
    <row r="43" spans="6:9" x14ac:dyDescent="0.3">
      <c r="F43" s="36"/>
      <c r="G43" s="37"/>
      <c r="H43" s="37"/>
      <c r="I43" s="37"/>
    </row>
  </sheetData>
  <mergeCells count="31">
    <mergeCell ref="F39:I39"/>
    <mergeCell ref="F40:I40"/>
    <mergeCell ref="F41:I41"/>
    <mergeCell ref="F42:I42"/>
    <mergeCell ref="F43:I43"/>
    <mergeCell ref="B13:E13"/>
    <mergeCell ref="F13:I13"/>
    <mergeCell ref="A32:F32"/>
    <mergeCell ref="A12:A13"/>
    <mergeCell ref="A14:A31"/>
    <mergeCell ref="B15:B29"/>
    <mergeCell ref="B30:B31"/>
    <mergeCell ref="C15:C22"/>
    <mergeCell ref="C23:C25"/>
    <mergeCell ref="C27:C29"/>
    <mergeCell ref="C30:C31"/>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2025-04-02T08:38:00Z</cp:lastPrinted>
  <dcterms:created xsi:type="dcterms:W3CDTF">2018-03-28T06:56:00Z</dcterms:created>
  <dcterms:modified xsi:type="dcterms:W3CDTF">2025-08-27T01:48:36Z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CD56ED6D652E46378E2C2CF302174C22_13</vt:lpwstr>
  </property>
</Properties>
</file>