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<sst xmlns="http://schemas.openxmlformats.org/spreadsheetml/2006/main" count="86" uniqueCount="72">
  <si>
    <t xml:space="preserve">项目支出绩效自评表 </t>
  </si>
  <si>
    <t>（2024年度）</t>
  </si>
  <si>
    <t>项目名称</t>
  </si>
  <si>
    <t>11000022T000000481188-城市交通运行分析及交通综合出行指数评价服务</t>
  </si>
  <si>
    <t>主管部门</t>
  </si>
  <si>
    <t>北京市交通委员会</t>
  </si>
  <si>
    <t>实施单位</t>
  </si>
  <si>
    <t>北京市交通委员会-交通综合治理处</t>
  </si>
  <si>
    <t>项目资金</t>
  </si>
  <si>
    <t>年初预算数</t>
  </si>
  <si>
    <t>全年预算数</t>
  </si>
  <si>
    <t>全年执行数</t>
  </si>
  <si>
    <t>分值</t>
  </si>
  <si>
    <t>执行率</t>
  </si>
  <si>
    <t>得分</t>
  </si>
  <si>
    <t>（万元）</t>
  </si>
  <si>
    <t>年度资金总额</t>
  </si>
  <si>
    <t>其中：当年财政拨款</t>
  </si>
  <si>
    <t>—</t>
  </si>
  <si>
    <t>上年结转资金</t>
  </si>
  <si>
    <t>其他资金</t>
  </si>
  <si>
    <t>年度总体目标</t>
  </si>
  <si>
    <t>预期目标</t>
  </si>
  <si>
    <t>实际完成情况</t>
  </si>
  <si>
    <t>课题通过对多种交通出行指标的融合计算和运行状态辨识，对全市、各区进行交通综合治理效果评价，开展重点区域和交通吸引点交通运行情况梳理和问题分析，对2024年重点时期进行交通运行综合评价等工作，达到持续支撑市级、区级的交通综合治理效果评价工作，科学定量评价各部门交通综合治理成效，为各部门发现和解决问题提供量化依据，通过对全年重点时期开展交通运行综合评价和复盘分析，支撑重点时期交通综合治理工作的目的。</t>
  </si>
  <si>
    <t>完成了预期目标：持续支撑了市级、区级的交通综合治理效果评价工作，科学定量地评价了各部门交通综合治理成效，为各部门发现和解决问题提供量化依据。通过对全年重点时期开展交通运行综合评价和复盘分析，支撑了重点时期交通综合治理工作。</t>
  </si>
  <si>
    <t>绩效指标</t>
  </si>
  <si>
    <t>一级指标</t>
  </si>
  <si>
    <t>二级指标</t>
  </si>
  <si>
    <t>三级指标</t>
  </si>
  <si>
    <t>年度指标值</t>
  </si>
  <si>
    <t>实际完成值</t>
  </si>
  <si>
    <t>偏差原因分析及改进措施</t>
  </si>
  <si>
    <t>产
出
指
标
(50分)</t>
  </si>
  <si>
    <t>数量指标
（15分）</t>
  </si>
  <si>
    <t>完成重点时期交通综合运行评价预评估与复盘分析结果材料</t>
  </si>
  <si>
    <t>≥5篇</t>
  </si>
  <si>
    <t>5篇</t>
  </si>
  <si>
    <t>完成全市交通运行分析和交通综合治理效果评价月度结果材料</t>
  </si>
  <si>
    <t>12篇</t>
  </si>
  <si>
    <t>完成项目整体研究结果材料</t>
  </si>
  <si>
    <t>1篇</t>
  </si>
  <si>
    <t>完成全市交通运行分析和交通综合治理效果评价季度、年度结果材料</t>
  </si>
  <si>
    <t>质量指标
（13分）</t>
  </si>
  <si>
    <t>研究成果评审合格率</t>
  </si>
  <si>
    <t>时效指标
（12分）</t>
  </si>
  <si>
    <t>项目实施进度</t>
  </si>
  <si>
    <t>2024年7月底前完成2024年1月至6月全市交通运行分析和交通综合治理效果评价月度结果材料、第一季度分析评价结果材料、上半年分析评价结果材料；完成清明假期前后、劳动假期前后、端午假期前后城市交通运行预评估与复盘分析结果材料。在2024年10月底前完成2024年7月至9月全市交通运行分析和交通综合治理效果评价月度结果材料、第三季度分析评价结果材料；完成中秋假期、国庆假期前后交通运行预评估与复盘分析结果材料。在2024年12月底前完成2024年10月至12月全市交通运行分析和交通综合治理效果评价月度结果材料、第四季度分析评价结果材料、全年度分析评价结果材料；完成项目研究，组织专家评审。</t>
  </si>
  <si>
    <t>2024年11月26日完成结题评审。2024年12月完成全市交通运行分析和交通综合治理效果评价月度结果材料、第四季度分析评价结果材料、全年度分析评价结果材料</t>
  </si>
  <si>
    <t>经济成本指标
（10分）</t>
  </si>
  <si>
    <t>其他费用</t>
  </si>
  <si>
    <t>≤2.2607万元</t>
  </si>
  <si>
    <t>2.2607万元</t>
  </si>
  <si>
    <t>受托单位的人力成本</t>
  </si>
  <si>
    <t>≤34.7万元</t>
  </si>
  <si>
    <t>34.7万元</t>
  </si>
  <si>
    <t>专家咨询费</t>
  </si>
  <si>
    <t>≤2.4万元</t>
  </si>
  <si>
    <t>2.4万元</t>
  </si>
  <si>
    <t>资料印刷费</t>
  </si>
  <si>
    <t>≤1.4304万元</t>
  </si>
  <si>
    <t>1.4304万元</t>
  </si>
  <si>
    <t>调研费</t>
  </si>
  <si>
    <t>≤2.666万元</t>
  </si>
  <si>
    <t>2.666万元</t>
  </si>
  <si>
    <t>效益指标（40分）</t>
  </si>
  <si>
    <t>社会效益指标（40分）</t>
  </si>
  <si>
    <t>研究成果的作用</t>
  </si>
  <si>
    <t>研究成果持续服务北京市交通综合治理领导小组对各区各部门进行考核排名；服务全市交通综合治理工作目标、重点任务制定；服务重点时期交通综合治理措施制定。</t>
  </si>
  <si>
    <t>达到了研究成果持续支撑北京市交通综合治理领导小组对各区各部门进行考核排名，服务全市交通综合治理工作目标、重点任务制定，服务重点时期交通综合治理措施制定。</t>
  </si>
  <si>
    <t xml:space="preserve">
对重点时期重点拥堵点位、道路的运行监测与分析评价有待加强，未来将持续关注和加强交通综合指数评价体系在交通综合治理工作的应用。
</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</si>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</sst>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_(* \(#,##0.00\);_(* &quot;-&quot;??_);_(@_)"/>
    <numFmt numFmtId="177" formatCode="0.00_ "/>
  </numFmts>
  <fonts count="31">
    <font>
      <sz val="11"/>
      <color theme="1"/>
      <name val="宋体"/>
      <charset val="134"/>
      <scheme val="minor"/>
    </font>
    <font>
      <sz val="10.5"/>
      <color theme="1"/>
      <name val="宋体"/>
      <charset val="134"/>
      <scheme val="minor"/>
    </font>
    <font>
      <b/>
      <sz val="18"/>
      <color indexed="8"/>
      <name val="宋体"/>
      <charset val="134"/>
    </font>
    <font>
      <sz val="10.5"/>
      <color indexed="8"/>
      <name val="宋体"/>
      <charset val="134"/>
    </font>
    <font>
      <sz val="14"/>
      <color theme="1"/>
      <name val="宋体"/>
      <charset val="134"/>
      <scheme val="minor"/>
    </font>
    <font>
      <sz val="10.5"/>
      <name val="宋体"/>
      <charset val="134"/>
    </font>
    <font>
      <sz val="10.5"/>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0"/>
      <name val="Arial"/>
      <charset val="134"/>
    </font>
    <font>
      <sz val="12"/>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0" fillId="0" borderId="0">
      <alignment vertical="center"/>
    </xf>
    <xf numFmtId="0" fontId="0" fillId="0" borderId="0">
      <alignment vertical="center"/>
    </xf>
    <xf numFmtId="0" fontId="0" fillId="0" borderId="0"/>
    <xf numFmtId="0" fontId="0" fillId="0" borderId="0"/>
    <xf numFmtId="0" fontId="28" fillId="0" borderId="0"/>
    <xf numFmtId="0" fontId="0" fillId="0" borderId="0"/>
    <xf numFmtId="0" fontId="28" fillId="0" borderId="0">
      <alignment vertical="center"/>
    </xf>
    <xf numFmtId="0" fontId="29" fillId="0" borderId="0"/>
    <xf numFmtId="0" fontId="30" fillId="0" borderId="0"/>
    <xf numFmtId="176" fontId="28" fillId="0" borderId="0" applyFont="0" applyFill="0" applyBorder="0" applyProtection="0"/>
  </cellStyleXfs>
  <cellXfs count="22">
    <xf numFmtId="0" fontId="0" fillId="0" borderId="0" xfId="0">
      <alignment vertical="center"/>
    </xf>
    <xf numFmtId="0" fontId="1" fillId="0" borderId="0" xfId="0" applyFont="1" applyAlignment="1">
      <alignment horizontal="center" vertical="center"/>
    </xf>
    <xf numFmtId="177"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177" fontId="1"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4" xfId="0" applyFont="1" applyBorder="1" applyAlignment="1">
      <alignment horizontal="center" vertical="center" wrapText="1"/>
    </xf>
    <xf numFmtId="10" fontId="5" fillId="0" borderId="4"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5" fillId="2" borderId="4" xfId="0" applyFont="1" applyFill="1" applyBorder="1" applyAlignment="1">
      <alignment horizontal="center" vertical="center" wrapText="1"/>
    </xf>
    <xf numFmtId="9" fontId="5"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177" fontId="6" fillId="0" borderId="4"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26"/>
  <sheetViews>
    <sheetView tabSelected="1" zoomScale="80" zoomScaleNormal="80" topLeftCell="A19" workbookViewId="0">
      <selection activeCell="M19" sqref="M19"/>
    </sheetView>
  </sheetViews>
  <sheetFormatPr defaultColWidth="9" defaultRowHeight="13.1"/>
  <cols>
    <col min="1" max="1" width="5.26548672566372" style="1" customWidth="1"/>
    <col min="2" max="2" width="9.79646017699115" style="1" customWidth="1"/>
    <col min="3" max="3" width="20.7964601769912" style="1" customWidth="1"/>
    <col min="4" max="4" width="20.7345132743363" style="1" customWidth="1"/>
    <col min="5" max="5" width="30.2654867256637" style="1" customWidth="1"/>
    <col min="6" max="6" width="21" style="1" customWidth="1"/>
    <col min="7" max="7" width="7.33628318584071" style="2" customWidth="1"/>
    <col min="8" max="8" width="10" style="1" customWidth="1"/>
    <col min="9" max="9" width="16.7345132743363" style="1" customWidth="1"/>
    <col min="10" max="16384" width="9" style="1"/>
  </cols>
  <sheetData>
    <row r="1" ht="25.05" customHeight="1" spans="1:9">
      <c r="A1" s="3" t="s">
        <v>0</v>
      </c>
      <c r="B1" s="4"/>
      <c r="C1" s="4"/>
      <c r="D1" s="4"/>
      <c r="E1" s="4"/>
      <c r="F1" s="4"/>
      <c r="G1" s="4"/>
      <c r="H1" s="4"/>
      <c r="I1" s="4"/>
    </row>
    <row r="2" ht="18" customHeight="1" spans="1:9">
      <c r="A2" s="5" t="s">
        <v>1</v>
      </c>
      <c r="B2" s="6"/>
      <c r="C2" s="6"/>
      <c r="D2" s="6"/>
      <c r="E2" s="6"/>
      <c r="F2" s="6"/>
      <c r="G2" s="6"/>
      <c r="H2" s="6"/>
      <c r="I2" s="6"/>
    </row>
    <row r="3" ht="11.25" customHeight="1" spans="1:7">
      <c r="A3" s="7"/>
      <c r="B3" s="7"/>
      <c r="C3" s="7"/>
      <c r="D3" s="7"/>
      <c r="E3" s="7"/>
      <c r="F3" s="7"/>
      <c r="G3" s="8"/>
    </row>
    <row r="4" ht="13.5" customHeight="1" spans="1:9">
      <c r="A4" s="9" t="s">
        <v>2</v>
      </c>
      <c r="B4" s="10"/>
      <c r="C4" s="11" t="s">
        <v>3</v>
      </c>
      <c r="D4" s="11"/>
      <c r="E4" s="11"/>
      <c r="F4" s="11"/>
      <c r="G4" s="11"/>
      <c r="H4" s="11"/>
      <c r="I4" s="11"/>
    </row>
    <row r="5" ht="13.5" customHeight="1" spans="1:9">
      <c r="A5" s="9" t="s">
        <v>4</v>
      </c>
      <c r="B5" s="10"/>
      <c r="C5" s="12" t="s">
        <v>5</v>
      </c>
      <c r="D5" s="12"/>
      <c r="E5" s="12"/>
      <c r="F5" s="12" t="s">
        <v>6</v>
      </c>
      <c r="G5" s="12" t="s">
        <v>7</v>
      </c>
      <c r="H5" s="12"/>
      <c r="I5" s="12"/>
    </row>
    <row r="6" ht="13.15" spans="1:9">
      <c r="A6" s="12" t="s">
        <v>8</v>
      </c>
      <c r="B6" s="12"/>
      <c r="C6" s="12"/>
      <c r="D6" s="12" t="s">
        <v>9</v>
      </c>
      <c r="E6" s="12" t="s">
        <v>10</v>
      </c>
      <c r="F6" s="12" t="s">
        <v>11</v>
      </c>
      <c r="G6" s="12" t="s">
        <v>12</v>
      </c>
      <c r="H6" s="12" t="s">
        <v>13</v>
      </c>
      <c r="I6" s="12" t="s">
        <v>14</v>
      </c>
    </row>
    <row r="7" ht="32.25" customHeight="1" spans="1:9">
      <c r="A7" s="12" t="s">
        <v>15</v>
      </c>
      <c r="B7" s="12"/>
      <c r="C7" s="12" t="s">
        <v>16</v>
      </c>
      <c r="D7" s="12">
        <v>43.4571</v>
      </c>
      <c r="E7" s="12">
        <v>43.4571</v>
      </c>
      <c r="F7" s="12">
        <v>43.4571</v>
      </c>
      <c r="G7" s="12">
        <v>10</v>
      </c>
      <c r="H7" s="13">
        <f>F7/E7</f>
        <v>1</v>
      </c>
      <c r="I7" s="21">
        <f>H7*10</f>
        <v>10</v>
      </c>
    </row>
    <row r="8" ht="13.15" spans="1:9">
      <c r="A8" s="14"/>
      <c r="B8" s="14"/>
      <c r="C8" s="12" t="s">
        <v>17</v>
      </c>
      <c r="D8" s="12"/>
      <c r="E8" s="12"/>
      <c r="F8" s="12"/>
      <c r="G8" s="12" t="s">
        <v>18</v>
      </c>
      <c r="H8" s="12" t="s">
        <v>18</v>
      </c>
      <c r="I8" s="12" t="s">
        <v>18</v>
      </c>
    </row>
    <row r="9" ht="13.15" spans="1:9">
      <c r="A9" s="14"/>
      <c r="B9" s="14"/>
      <c r="C9" s="12" t="s">
        <v>19</v>
      </c>
      <c r="D9" s="12"/>
      <c r="E9" s="12"/>
      <c r="F9" s="12"/>
      <c r="G9" s="12" t="s">
        <v>18</v>
      </c>
      <c r="H9" s="12" t="s">
        <v>18</v>
      </c>
      <c r="I9" s="12" t="s">
        <v>18</v>
      </c>
    </row>
    <row r="10" ht="13.15" spans="1:9">
      <c r="A10" s="14"/>
      <c r="B10" s="14"/>
      <c r="C10" s="12" t="s">
        <v>20</v>
      </c>
      <c r="D10" s="12">
        <v>43.4571</v>
      </c>
      <c r="E10" s="12">
        <v>43.4571</v>
      </c>
      <c r="F10" s="12">
        <v>43.4571</v>
      </c>
      <c r="G10" s="12" t="s">
        <v>18</v>
      </c>
      <c r="H10" s="12" t="s">
        <v>18</v>
      </c>
      <c r="I10" s="12" t="s">
        <v>18</v>
      </c>
    </row>
    <row r="11" ht="18" customHeight="1" spans="1:9">
      <c r="A11" s="12" t="s">
        <v>21</v>
      </c>
      <c r="B11" s="12" t="s">
        <v>22</v>
      </c>
      <c r="C11" s="12"/>
      <c r="D11" s="12"/>
      <c r="E11" s="12"/>
      <c r="F11" s="12" t="s">
        <v>23</v>
      </c>
      <c r="G11" s="12"/>
      <c r="H11" s="12"/>
      <c r="I11" s="12"/>
    </row>
    <row r="12" ht="105" customHeight="1" spans="1:9">
      <c r="A12" s="12"/>
      <c r="B12" s="12" t="s">
        <v>24</v>
      </c>
      <c r="C12" s="12"/>
      <c r="D12" s="12"/>
      <c r="E12" s="12"/>
      <c r="F12" s="12" t="s">
        <v>25</v>
      </c>
      <c r="G12" s="12"/>
      <c r="H12" s="12"/>
      <c r="I12" s="12"/>
    </row>
    <row r="13" ht="36" customHeight="1" spans="1:9">
      <c r="A13" s="12" t="s">
        <v>26</v>
      </c>
      <c r="B13" s="12" t="s">
        <v>27</v>
      </c>
      <c r="C13" s="12" t="s">
        <v>28</v>
      </c>
      <c r="D13" s="12" t="s">
        <v>29</v>
      </c>
      <c r="E13" s="12" t="s">
        <v>30</v>
      </c>
      <c r="F13" s="12" t="s">
        <v>31</v>
      </c>
      <c r="G13" s="12" t="s">
        <v>12</v>
      </c>
      <c r="H13" s="12" t="s">
        <v>14</v>
      </c>
      <c r="I13" s="12" t="s">
        <v>32</v>
      </c>
    </row>
    <row r="14" ht="62.55" customHeight="1" spans="1:9">
      <c r="A14" s="12"/>
      <c r="B14" s="12" t="s">
        <v>33</v>
      </c>
      <c r="C14" s="12" t="s">
        <v>34</v>
      </c>
      <c r="D14" s="12" t="s">
        <v>35</v>
      </c>
      <c r="E14" s="12" t="s">
        <v>36</v>
      </c>
      <c r="F14" s="15" t="s">
        <v>37</v>
      </c>
      <c r="G14" s="12">
        <v>3.75</v>
      </c>
      <c r="H14" s="12">
        <v>3.75</v>
      </c>
      <c r="I14" s="12"/>
    </row>
    <row r="15" ht="68" customHeight="1" spans="1:9">
      <c r="A15" s="12"/>
      <c r="B15" s="12"/>
      <c r="C15" s="12"/>
      <c r="D15" s="12" t="s">
        <v>38</v>
      </c>
      <c r="E15" s="12" t="s">
        <v>39</v>
      </c>
      <c r="F15" s="12" t="s">
        <v>39</v>
      </c>
      <c r="G15" s="12">
        <v>3.75</v>
      </c>
      <c r="H15" s="12">
        <v>3.75</v>
      </c>
      <c r="I15" s="12"/>
    </row>
    <row r="16" ht="33.75" customHeight="1" spans="1:9">
      <c r="A16" s="12"/>
      <c r="B16" s="12"/>
      <c r="C16" s="12"/>
      <c r="D16" s="12" t="s">
        <v>40</v>
      </c>
      <c r="E16" s="12" t="s">
        <v>41</v>
      </c>
      <c r="F16" s="12" t="s">
        <v>41</v>
      </c>
      <c r="G16" s="12">
        <v>3.75</v>
      </c>
      <c r="H16" s="12">
        <v>3.75</v>
      </c>
      <c r="I16" s="12"/>
    </row>
    <row r="17" ht="67.05" customHeight="1" spans="1:9">
      <c r="A17" s="12"/>
      <c r="B17" s="12"/>
      <c r="C17" s="12"/>
      <c r="D17" s="12" t="s">
        <v>42</v>
      </c>
      <c r="E17" s="12" t="s">
        <v>37</v>
      </c>
      <c r="F17" s="12" t="s">
        <v>37</v>
      </c>
      <c r="G17" s="12">
        <v>3.75</v>
      </c>
      <c r="H17" s="12">
        <v>3.75</v>
      </c>
      <c r="I17" s="12"/>
    </row>
    <row r="18" ht="32.25" customHeight="1" spans="1:9">
      <c r="A18" s="12"/>
      <c r="B18" s="12"/>
      <c r="C18" s="12" t="s">
        <v>43</v>
      </c>
      <c r="D18" s="12" t="s">
        <v>44</v>
      </c>
      <c r="E18" s="16">
        <v>1</v>
      </c>
      <c r="F18" s="16">
        <v>1</v>
      </c>
      <c r="G18" s="12">
        <v>13</v>
      </c>
      <c r="H18" s="12">
        <v>13</v>
      </c>
      <c r="I18" s="12"/>
    </row>
    <row r="19" ht="358.5" customHeight="1" spans="1:9">
      <c r="A19" s="12"/>
      <c r="B19" s="12"/>
      <c r="C19" s="12" t="s">
        <v>45</v>
      </c>
      <c r="D19" s="12" t="s">
        <v>46</v>
      </c>
      <c r="E19" s="12" t="s">
        <v>47</v>
      </c>
      <c r="F19" s="12" t="s">
        <v>48</v>
      </c>
      <c r="G19" s="12">
        <v>12</v>
      </c>
      <c r="H19" s="12">
        <v>12</v>
      </c>
      <c r="I19" s="12"/>
    </row>
    <row r="20" ht="13.15" spans="1:9">
      <c r="A20" s="12"/>
      <c r="B20" s="12"/>
      <c r="C20" s="17" t="s">
        <v>49</v>
      </c>
      <c r="D20" s="12" t="s">
        <v>50</v>
      </c>
      <c r="E20" s="12" t="s">
        <v>51</v>
      </c>
      <c r="F20" s="12" t="s">
        <v>52</v>
      </c>
      <c r="G20" s="12">
        <v>2</v>
      </c>
      <c r="H20" s="12">
        <v>2</v>
      </c>
      <c r="I20" s="12"/>
    </row>
    <row r="21" ht="13.15" spans="1:9">
      <c r="A21" s="12"/>
      <c r="B21" s="12"/>
      <c r="C21" s="18"/>
      <c r="D21" s="12" t="s">
        <v>53</v>
      </c>
      <c r="E21" s="12" t="s">
        <v>54</v>
      </c>
      <c r="F21" s="12" t="s">
        <v>55</v>
      </c>
      <c r="G21" s="12">
        <v>2</v>
      </c>
      <c r="H21" s="12">
        <v>2</v>
      </c>
      <c r="I21" s="12"/>
    </row>
    <row r="22" ht="13.15" spans="1:9">
      <c r="A22" s="12"/>
      <c r="B22" s="12"/>
      <c r="C22" s="18"/>
      <c r="D22" s="12" t="s">
        <v>56</v>
      </c>
      <c r="E22" s="12" t="s">
        <v>57</v>
      </c>
      <c r="F22" s="12" t="s">
        <v>58</v>
      </c>
      <c r="G22" s="12">
        <v>2</v>
      </c>
      <c r="H22" s="12">
        <v>2</v>
      </c>
      <c r="I22" s="12"/>
    </row>
    <row r="23" ht="13.15" spans="1:9">
      <c r="A23" s="12"/>
      <c r="B23" s="12"/>
      <c r="C23" s="18"/>
      <c r="D23" s="12" t="s">
        <v>59</v>
      </c>
      <c r="E23" s="12" t="s">
        <v>60</v>
      </c>
      <c r="F23" s="12" t="s">
        <v>61</v>
      </c>
      <c r="G23" s="12">
        <v>2</v>
      </c>
      <c r="H23" s="12">
        <v>2</v>
      </c>
      <c r="I23" s="12"/>
    </row>
    <row r="24" ht="13.15" spans="1:9">
      <c r="A24" s="12"/>
      <c r="B24" s="12"/>
      <c r="C24" s="19"/>
      <c r="D24" s="12" t="s">
        <v>62</v>
      </c>
      <c r="E24" s="12" t="s">
        <v>63</v>
      </c>
      <c r="F24" s="12" t="s">
        <v>64</v>
      </c>
      <c r="G24" s="12">
        <v>2</v>
      </c>
      <c r="H24" s="12">
        <v>2</v>
      </c>
      <c r="I24" s="12"/>
    </row>
    <row r="25" ht="158" customHeight="1" spans="1:9">
      <c r="A25" s="12"/>
      <c r="B25" s="12" t="s">
        <v>65</v>
      </c>
      <c r="C25" s="12" t="s">
        <v>66</v>
      </c>
      <c r="D25" s="12" t="s">
        <v>67</v>
      </c>
      <c r="E25" s="12" t="s">
        <v>68</v>
      </c>
      <c r="F25" s="12" t="s">
        <v>69</v>
      </c>
      <c r="G25" s="12">
        <v>40</v>
      </c>
      <c r="H25" s="12">
        <v>36</v>
      </c>
      <c r="I25" s="12" t="s">
        <v>70</v>
      </c>
    </row>
    <row r="26" ht="31.5" customHeight="1" spans="1:9">
      <c r="A26" s="12" t="s">
        <v>71</v>
      </c>
      <c r="B26" s="12"/>
      <c r="C26" s="12"/>
      <c r="D26" s="12"/>
      <c r="E26" s="12"/>
      <c r="F26" s="12"/>
      <c r="G26" s="12">
        <v>100</v>
      </c>
      <c r="H26" s="20">
        <f>I7+SUM(H14:H25)</f>
        <v>96</v>
      </c>
      <c r="I26" s="12"/>
    </row>
  </sheetData>
  <mergeCells count="22">
    <mergeCell ref="A1:I1"/>
    <mergeCell ref="A2:I2"/>
    <mergeCell ref="A4:B4"/>
    <mergeCell ref="C4:I4"/>
    <mergeCell ref="A5:B5"/>
    <mergeCell ref="C5:E5"/>
    <mergeCell ref="G5:I5"/>
    <mergeCell ref="A6:B6"/>
    <mergeCell ref="A7:B7"/>
    <mergeCell ref="A8:B8"/>
    <mergeCell ref="A9:B9"/>
    <mergeCell ref="A10:B10"/>
    <mergeCell ref="B11:E11"/>
    <mergeCell ref="F11:I11"/>
    <mergeCell ref="B12:E12"/>
    <mergeCell ref="F12:I12"/>
    <mergeCell ref="A26:F26"/>
    <mergeCell ref="A11:A12"/>
    <mergeCell ref="A13:A25"/>
    <mergeCell ref="B14:B24"/>
    <mergeCell ref="C14:C17"/>
    <mergeCell ref="C20:C24"/>
  </mergeCells>
  <pageMargins left="0.7" right="0.7" top="0.75" bottom="0.75" header="0.3" footer="0.3"/>
  <pageSetup paperSize="9" scale="60" fitToWidth="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WPS_1676526715</cp:lastModifiedBy>
  <dcterms:created xsi:type="dcterms:W3CDTF">2018-03-28T06:56:00Z</dcterms:created>
  <cp:lastPrinted>2025-04-25T04:42:00Z</cp:lastPrinted>
  <dcterms:modified xsi:type="dcterms:W3CDTF">2025-09-05T02:03:17Z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0C819B88EF9741258664A458E8BE1151_13</vt:lpwstr>
  </property>
</Properties>
</file>