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557C4135-EE84-4195-B14D-1DCB408210D9}"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5" l="1"/>
  <c r="I8" i="45" s="1"/>
  <c r="H24" i="45" s="1"/>
</calcChain>
</file>

<file path=xl/sharedStrings.xml><?xml version="1.0" encoding="utf-8"?>
<sst xmlns="http://schemas.openxmlformats.org/spreadsheetml/2006/main" count="77" uniqueCount="64">
  <si>
    <t>（2024年度）</t>
  </si>
  <si>
    <t>项目名称</t>
  </si>
  <si>
    <t>主管部门</t>
  </si>
  <si>
    <t>北京市交通委员会</t>
  </si>
  <si>
    <t>实施单位</t>
  </si>
  <si>
    <t>项目资金</t>
  </si>
  <si>
    <t>年初预算数</t>
  </si>
  <si>
    <t>全年预算数</t>
  </si>
  <si>
    <t>全年执行数</t>
  </si>
  <si>
    <t>分值</t>
  </si>
  <si>
    <t>执行率</t>
  </si>
  <si>
    <t>得分</t>
  </si>
  <si>
    <t>（万元）</t>
  </si>
  <si>
    <t>年度资金总额</t>
  </si>
  <si>
    <t>其中：当年财政拨款</t>
  </si>
  <si>
    <t>—</t>
  </si>
  <si>
    <t xml:space="preserve">      上年结转资金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</si>
  <si>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</si>
  <si>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</si>
  <si>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</si>
  <si>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</si>
  <si>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</si>
  <si>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</si>
  <si>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</si>
  <si>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</si>
  <si>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</si>
  <si>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</si>
  <si>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</si>
  <si>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</si>
  <si>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质量指标
（13分）</t>
  </si>
  <si>
    <t>时效指标
（12分）</t>
  </si>
  <si>
    <t>成本指标
（10分）</t>
  </si>
  <si>
    <t>效益指标（30分）</t>
  </si>
  <si>
    <t>经济、社会、生态、可持续影响效益指标（30分）</t>
  </si>
  <si>
    <t>满意度指标（10分）</t>
  </si>
  <si>
    <t>服务对象满意度指标（10分）</t>
  </si>
  <si>
    <t>总分</t>
  </si>
  <si>
    <t xml:space="preserve">项目支出绩效自评表 </t>
  </si>
  <si>
    <t xml:space="preserve">      其他资金</t>
  </si>
  <si>
    <t>审核补贴发放条件的车辆数</t>
  </si>
  <si>
    <t>2150辆</t>
  </si>
  <si>
    <t>5058辆</t>
  </si>
  <si>
    <t>项目实施与政策符合度</t>
  </si>
  <si>
    <t>项目完成及时率</t>
  </si>
  <si>
    <t>项目支出数</t>
  </si>
  <si>
    <t>73.4495万元</t>
  </si>
  <si>
    <t>补贴资金发放及时率</t>
  </si>
  <si>
    <t>≥90%</t>
  </si>
  <si>
    <t>补贴资金发放差错率</t>
  </si>
  <si>
    <t>项目实施效果</t>
  </si>
  <si>
    <t>以推进污染排放较高的老旧车辆提前淘汰，优化本市车辆保有结构</t>
  </si>
  <si>
    <t>拉动了本市汽车销售约19.3亿元，增加地方税收1.1亿元；减排氮氧化物400余吨，PM细颗粒物11.5吨，预计二氧化碳减排量5.7万吨。</t>
  </si>
  <si>
    <t>货运企业满意度</t>
  </si>
  <si>
    <t>补贴资金足额及时发放，货运企业普遍满意，无投诉情况。</t>
  </si>
  <si>
    <t>主管部门满意度</t>
  </si>
  <si>
    <t>及时回应主管部门要求，主管部门普遍满意</t>
  </si>
  <si>
    <t>11000025T000003367584-北京市进一步促进国四及以下排放标准老旧货车和大中型客车报废更新实施服务</t>
  </si>
  <si>
    <t>未进行满意度调查</t>
  </si>
  <si>
    <t>项目取得了一定效益，但指标量化不足，不易准确考核</t>
  </si>
  <si>
    <t>为符合补贴条件的共计约2150辆货车发放报废更新补贴资金，其中仅报废国四排放标准老旧重型营运货车约400辆，国四排放标准老旧重型营运货车报废并更新为国六排放标准重型营运货车约1300辆，仅新购置新能源冷链货车约450辆。待补贴审核最终通过后，按最终车辆数及相应补贴标准，核发补贴资金，以推进污染排放较高的老旧车辆提前淘汰，优化本市车辆保有结构。</t>
    <phoneticPr fontId="9" type="noConversion"/>
  </si>
  <si>
    <t>共完成了5058辆老旧货车报废更新补贴资金的发放，涉及补贴资金28772万元。其中仅报废国四货车1649辆，国四排放标准老旧重型营运货车报废并更新为国六排放标准重型营运货车约2148辆，仅新购置新能源冷链货车1261辆。本轮老旧客货车报废更新实施效益显著，拉动了本市汽车销售约19.3亿元，增加地方税收1.1亿元；减排氮氧化物400余吨，PM细颗粒物11.5吨，预计二氧化碳减排量5.7万吨。</t>
    <phoneticPr fontId="9" type="noConversion"/>
  </si>
  <si>
    <t>指标超额完成原因：“仅报废国四货车”及“仅新购新能源冷链货车”为开放场景，测算准确度不好把控；货运企业积极响应政策，参与报废更新。</t>
    <phoneticPr fontId="9" type="noConversion"/>
  </si>
  <si>
    <t>≤73.4495万元</t>
    <phoneticPr fontId="9" type="noConversion"/>
  </si>
  <si>
    <t>北京市交通委员会-货物运输管理处</t>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</si>
</sst>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5" x14ac:knownFonts="1">
    <font>
      <sz val="11"/>
      <color theme="1"/>
      <name val="宋体"/>
      <family val="2"/>
      <charset val="134"/>
      <scheme val="minor"/>
    </font>
    <font>
      <sz val="14"/>
      <color theme="1"/>
      <name val="宋体"/>
      <family val="3"/>
      <charset val="134"/>
      <scheme val="minor"/>
    </font>
    <font>
      <sz val="12"/>
      <name val="宋体"/>
      <family val="3"/>
      <charset val="134"/>
    </font>
    <font>
      <b/>
      <sz val="18"/>
      <color indexed="8"/>
      <name val="宋体"/>
      <family val="3"/>
      <charset val="134"/>
    </font>
    <font>
      <sz val="12"/>
      <color theme="1"/>
      <name val="宋体"/>
      <family val="3"/>
      <charset val="134"/>
      <scheme val="minor"/>
    </font>
    <font>
      <sz val="11"/>
      <color indexed="8"/>
      <name val="宋体"/>
      <family val="3"/>
      <charset val="134"/>
    </font>
    <font>
      <sz val="10"/>
      <name val="Arial"/>
      <family val="2"/>
    </font>
    <font>
      <sz val="10.5"/>
      <name val="宋体"/>
      <family val="3"/>
      <charset val="134"/>
    </font>
    <font>
      <sz val="11"/>
      <color theme="1"/>
      <name val="宋体"/>
      <family val="2"/>
      <charset val="134"/>
      <scheme val="minor"/>
    </font>
    <font>
      <sz val="9"/>
      <name val="宋体"/>
      <family val="2"/>
      <charset val="134"/>
      <scheme val="minor"/>
    </font>
    <font>
      <sz val="10.5"/>
      <name val="宋体"/>
      <family val="3"/>
      <charset val="134"/>
      <scheme val="minor"/>
    </font>
    <font>
      <sz val="10.5"/>
      <color indexed="8"/>
      <name val="宋体"/>
      <family val="3"/>
      <charset val="134"/>
    </font>
    <font>
      <sz val="10.5"/>
      <color rgb="FFFF0000"/>
      <name val="宋体"/>
      <family val="3"/>
      <charset val="134"/>
    </font>
    <font>
      <sz val="10.5"/>
      <color theme="1"/>
      <name val="宋体"/>
      <family val="3"/>
      <charset val="134"/>
      <scheme val="minor"/>
    </font>
    <font>
      <sz val="10.5"/>
      <color rgb="FFFF0000"/>
      <name val="宋体"/>
      <family val="3"/>
      <charset val="134"/>
      <scheme val="minor"/>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2" fillId="0" borderId="0"/>
    <xf numFmtId="0" fontId="2" fillId="0" borderId="0"/>
    <xf numFmtId="0" fontId="2" fillId="0" borderId="0"/>
    <xf numFmtId="0" fontId="2" fillId="0" borderId="0"/>
    <xf numFmtId="0" fontId="8" fillId="0" borderId="0">
      <alignment vertical="center"/>
    </xf>
    <xf numFmtId="0" fontId="8" fillId="0" borderId="0">
      <alignment vertical="center"/>
    </xf>
    <xf numFmtId="0" fontId="8" fillId="0" borderId="0"/>
    <xf numFmtId="0" fontId="8" fillId="0" borderId="0"/>
    <xf numFmtId="0" fontId="5" fillId="0" borderId="0"/>
    <xf numFmtId="0" fontId="8" fillId="0" borderId="0"/>
    <xf numFmtId="0" fontId="5" fillId="0" borderId="0">
      <alignment vertical="center"/>
    </xf>
    <xf numFmtId="0" fontId="6" fillId="0" borderId="0"/>
    <xf numFmtId="0" fontId="4" fillId="0" borderId="0"/>
    <xf numFmtId="176" fontId="5" fillId="0" borderId="0" applyFont="0" applyFill="0" applyBorder="0" applyProtection="0"/>
  </cellStyleXfs>
  <cellXfs count="35">
    <xf numFmtId="0" fontId="0" fillId="0" borderId="0" xfId="0">
      <alignment vertical="center"/>
    </xf>
    <xf numFmtId="0" fontId="10" fillId="0" borderId="4" xfId="0" applyFont="1" applyBorder="1" applyAlignment="1">
      <alignment horizontal="center" vertical="center" wrapText="1"/>
    </xf>
    <xf numFmtId="0" fontId="11" fillId="0" borderId="2" xfId="0" applyFont="1" applyBorder="1" applyAlignment="1">
      <alignment horizontal="center" vertical="center" wrapText="1"/>
    </xf>
    <xf numFmtId="0" fontId="7" fillId="0" borderId="3" xfId="0" applyFont="1" applyBorder="1" applyAlignment="1">
      <alignment horizontal="center" vertical="center" wrapText="1"/>
    </xf>
    <xf numFmtId="0" fontId="11" fillId="0" borderId="3" xfId="0" applyFont="1" applyBorder="1" applyAlignment="1">
      <alignment horizontal="center" vertical="center" wrapText="1"/>
    </xf>
    <xf numFmtId="0" fontId="7" fillId="0" borderId="2" xfId="0" applyFont="1" applyBorder="1" applyAlignment="1">
      <alignment horizontal="center" vertical="center" wrapText="1"/>
    </xf>
    <xf numFmtId="177" fontId="7" fillId="0" borderId="2" xfId="0" applyNumberFormat="1" applyFont="1" applyBorder="1" applyAlignment="1">
      <alignment horizontal="center" vertical="center" wrapText="1"/>
    </xf>
    <xf numFmtId="0" fontId="7" fillId="0" borderId="4" xfId="0" applyFont="1" applyBorder="1" applyAlignment="1">
      <alignment horizontal="center" vertical="center" wrapText="1"/>
    </xf>
    <xf numFmtId="9" fontId="7" fillId="0" borderId="4"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13" fillId="0" borderId="1" xfId="0" applyFont="1" applyBorder="1" applyAlignment="1">
      <alignment horizontal="center" vertical="center" wrapText="1"/>
    </xf>
    <xf numFmtId="177" fontId="13" fillId="0" borderId="1" xfId="0" applyNumberFormat="1" applyFont="1" applyBorder="1" applyAlignment="1">
      <alignment horizontal="center" vertical="center" wrapText="1"/>
    </xf>
    <xf numFmtId="177" fontId="10" fillId="0" borderId="2" xfId="0" applyNumberFormat="1" applyFont="1" applyBorder="1" applyAlignment="1">
      <alignment horizontal="center" vertical="center" wrapText="1"/>
    </xf>
    <xf numFmtId="0" fontId="13" fillId="0" borderId="0" xfId="0" applyFont="1" applyAlignment="1">
      <alignment horizontal="center" vertical="center"/>
    </xf>
    <xf numFmtId="177" fontId="13" fillId="0" borderId="0" xfId="0" applyNumberFormat="1" applyFont="1" applyAlignment="1">
      <alignment horizontal="center" vertical="center" wrapText="1"/>
    </xf>
    <xf numFmtId="10" fontId="7" fillId="0" borderId="4" xfId="0" applyNumberFormat="1" applyFont="1" applyBorder="1" applyAlignment="1">
      <alignment horizontal="center" vertical="center" wrapText="1"/>
    </xf>
    <xf numFmtId="0" fontId="14" fillId="0" borderId="0" xfId="0" applyFont="1" applyAlignment="1">
      <alignment horizontal="center" vertical="center"/>
    </xf>
    <xf numFmtId="0" fontId="13" fillId="0" borderId="0" xfId="0" applyFont="1" applyAlignment="1">
      <alignment horizontal="center" vertical="center"/>
    </xf>
    <xf numFmtId="0" fontId="3" fillId="0" borderId="0" xfId="0" applyFont="1" applyAlignment="1">
      <alignment horizontal="center" vertical="center" wrapText="1"/>
    </xf>
    <xf numFmtId="0" fontId="11" fillId="0" borderId="0" xfId="0" applyFont="1" applyAlignment="1">
      <alignment horizontal="center" vertical="center" wrapText="1"/>
    </xf>
    <xf numFmtId="0" fontId="1" fillId="0" borderId="0" xfId="0" applyFont="1" applyAlignment="1">
      <alignment horizontal="center" vertical="center" wrapText="1"/>
    </xf>
    <xf numFmtId="0" fontId="13" fillId="0" borderId="0" xfId="0" applyFont="1" applyAlignment="1">
      <alignment horizontal="center" vertical="center" wrapText="1"/>
    </xf>
    <xf numFmtId="0" fontId="11" fillId="0" borderId="2" xfId="0" applyFont="1" applyBorder="1" applyAlignment="1">
      <alignment horizontal="center" vertical="center" wrapText="1"/>
    </xf>
    <xf numFmtId="0" fontId="7" fillId="0" borderId="3"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5" xfId="0" applyFont="1" applyBorder="1" applyAlignment="1">
      <alignment horizontal="center" vertical="center" wrapText="1"/>
    </xf>
    <xf numFmtId="0" fontId="7" fillId="0" borderId="2" xfId="0" applyFont="1" applyBorder="1" applyAlignment="1">
      <alignment horizontal="center" vertical="center" wrapText="1"/>
    </xf>
    <xf numFmtId="0" fontId="13" fillId="0" borderId="2" xfId="0" applyFont="1" applyBorder="1" applyAlignment="1">
      <alignment horizontal="center" vertical="center" wrapText="1"/>
    </xf>
    <xf numFmtId="0" fontId="7" fillId="0" borderId="6" xfId="0" applyFont="1" applyBorder="1" applyAlignment="1">
      <alignment horizontal="center" vertical="center" wrapText="1"/>
    </xf>
    <xf numFmtId="0" fontId="7" fillId="0" borderId="5" xfId="0" applyFont="1" applyBorder="1" applyAlignment="1">
      <alignment horizontal="center" vertical="center" wrapText="1"/>
    </xf>
    <xf numFmtId="0" fontId="7" fillId="0" borderId="4" xfId="0" applyFont="1" applyBorder="1" applyAlignment="1">
      <alignment horizontal="center" vertical="center" wrapText="1"/>
    </xf>
    <xf numFmtId="0" fontId="7" fillId="0" borderId="8" xfId="0" applyFont="1" applyBorder="1" applyAlignment="1">
      <alignment horizontal="center" vertical="center" wrapText="1"/>
    </xf>
    <xf numFmtId="0" fontId="7" fillId="0" borderId="7" xfId="0" applyFont="1" applyBorder="1" applyAlignment="1">
      <alignment horizontal="center" vertical="center" wrapText="1"/>
    </xf>
    <xf numFmtId="0" fontId="14" fillId="0" borderId="0" xfId="0" applyFont="1" applyAlignment="1">
      <alignment horizontal="center" vertical="center" wrapText="1"/>
    </xf>
    <xf numFmtId="0" fontId="14" fillId="0" borderId="0" xfId="0" applyFont="1" applyAlignment="1">
      <alignment horizontal="center" vertical="center"/>
    </xf>
  </cellXfs>
  <cellStyles count="15">
    <cellStyle name="常规" xfId="0" builtinId="0"/>
    <cellStyle name="常规 2" xfId="1" xr:uid="{00000000-0005-0000-0000-000001000000}"/>
    <cellStyle name="常规 2 2" xfId="2" xr:uid="{00000000-0005-0000-0000-000002000000}"/>
    <cellStyle name="常规 2 2 2" xfId="3" xr:uid="{00000000-0005-0000-0000-000003000000}"/>
    <cellStyle name="常规 2 3" xfId="4" xr:uid="{00000000-0005-0000-0000-000004000000}"/>
    <cellStyle name="常规 2 4" xfId="5" xr:uid="{00000000-0005-0000-0000-000005000000}"/>
    <cellStyle name="常规 3" xfId="6" xr:uid="{00000000-0005-0000-0000-000006000000}"/>
    <cellStyle name="常规 4" xfId="7" xr:uid="{00000000-0005-0000-0000-000007000000}"/>
    <cellStyle name="常规 4 2" xfId="8" xr:uid="{00000000-0005-0000-0000-000008000000}"/>
    <cellStyle name="常规 4 3" xfId="9" xr:uid="{00000000-0005-0000-0000-000009000000}"/>
    <cellStyle name="常规 4 4" xfId="10" xr:uid="{00000000-0005-0000-0000-00000A000000}"/>
    <cellStyle name="常规 5" xfId="11" xr:uid="{00000000-0005-0000-0000-00000B000000}"/>
    <cellStyle name="常规 6" xfId="12" xr:uid="{00000000-0005-0000-0000-00000C000000}"/>
    <cellStyle name="常规 7" xfId="13" xr:uid="{00000000-0005-0000-0000-00000D000000}"/>
    <cellStyle name="千位分隔 2" xfId="14"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I35"/>
  <sheetViews>
    <sheetView tabSelected="1" zoomScale="85" zoomScaleNormal="85" workbookViewId="0">
      <selection activeCell="E21" sqref="E21"/>
    </sheetView>
  </sheetViews>
  <sheetFormatPr defaultColWidth="9" defaultRowHeight="13.15" x14ac:dyDescent="0.3"/>
  <cols>
    <col min="1" max="1" width="4.06640625" style="13" customWidth="1"/>
    <col min="2" max="2" width="9.73046875" style="13" customWidth="1"/>
    <col min="3" max="3" width="18.59765625" style="13" customWidth="1"/>
    <col min="4" max="4" width="13.59765625" style="13" customWidth="1"/>
    <col min="5" max="5" width="14.265625" style="13" customWidth="1"/>
    <col min="6" max="6" width="16.796875" style="13" customWidth="1"/>
    <col min="7" max="7" width="8.73046875" style="14" customWidth="1"/>
    <col min="8" max="8" width="8.59765625" style="13" customWidth="1"/>
    <col min="9" max="9" width="15.33203125" style="13" customWidth="1"/>
    <col min="10" max="16384" width="9" style="13"/>
  </cols>
  <sheetData>
    <row r="1" spans="1:9" x14ac:dyDescent="0.3">
      <c r="A1" s="17"/>
      <c r="B1" s="17"/>
      <c r="C1" s="17"/>
      <c r="D1" s="17"/>
      <c r="E1" s="17"/>
      <c r="F1" s="17"/>
      <c r="G1" s="17"/>
    </row>
    <row r="2" spans="1:9" ht="25.05" customHeight="1" x14ac:dyDescent="0.3">
      <c r="A2" s="18" t="s">
        <v>37</v>
      </c>
      <c r="B2" s="19"/>
      <c r="C2" s="19"/>
      <c r="D2" s="19"/>
      <c r="E2" s="19"/>
      <c r="F2" s="19"/>
      <c r="G2" s="19"/>
      <c r="H2" s="19"/>
      <c r="I2" s="19"/>
    </row>
    <row r="3" spans="1:9" ht="18" customHeight="1" x14ac:dyDescent="0.3">
      <c r="A3" s="20" t="s">
        <v>0</v>
      </c>
      <c r="B3" s="21"/>
      <c r="C3" s="21"/>
      <c r="D3" s="21"/>
      <c r="E3" s="21"/>
      <c r="F3" s="21"/>
      <c r="G3" s="21"/>
      <c r="H3" s="21"/>
      <c r="I3" s="21"/>
    </row>
    <row r="4" spans="1:9" x14ac:dyDescent="0.3">
      <c r="A4" s="10"/>
      <c r="B4" s="10"/>
      <c r="C4" s="10"/>
      <c r="D4" s="10"/>
      <c r="E4" s="10"/>
      <c r="F4" s="10"/>
      <c r="G4" s="11"/>
    </row>
    <row r="5" spans="1:9" ht="18.5" customHeight="1" x14ac:dyDescent="0.3">
      <c r="A5" s="22" t="s">
        <v>1</v>
      </c>
      <c r="B5" s="22"/>
      <c r="C5" s="23" t="s">
        <v>56</v>
      </c>
      <c r="D5" s="24"/>
      <c r="E5" s="24"/>
      <c r="F5" s="24"/>
      <c r="G5" s="24"/>
      <c r="H5" s="24"/>
      <c r="I5" s="25"/>
    </row>
    <row r="6" spans="1:9" ht="18.5" customHeight="1" x14ac:dyDescent="0.3">
      <c r="A6" s="22" t="s">
        <v>2</v>
      </c>
      <c r="B6" s="22"/>
      <c r="C6" s="22" t="s">
        <v>3</v>
      </c>
      <c r="D6" s="22"/>
      <c r="E6" s="22"/>
      <c r="F6" s="4" t="s">
        <v>4</v>
      </c>
      <c r="G6" s="26" t="s">
        <v>63</v>
      </c>
      <c r="H6" s="22"/>
      <c r="I6" s="22"/>
    </row>
    <row r="7" spans="1:9" ht="25.05" customHeight="1" x14ac:dyDescent="0.3">
      <c r="A7" s="22" t="s">
        <v>5</v>
      </c>
      <c r="B7" s="22"/>
      <c r="C7" s="4"/>
      <c r="D7" s="2" t="s">
        <v>6</v>
      </c>
      <c r="E7" s="4" t="s">
        <v>7</v>
      </c>
      <c r="F7" s="4" t="s">
        <v>8</v>
      </c>
      <c r="G7" s="4" t="s">
        <v>9</v>
      </c>
      <c r="H7" s="4" t="s">
        <v>10</v>
      </c>
      <c r="I7" s="2" t="s">
        <v>11</v>
      </c>
    </row>
    <row r="8" spans="1:9" ht="19.5" customHeight="1" x14ac:dyDescent="0.3">
      <c r="A8" s="22" t="s">
        <v>12</v>
      </c>
      <c r="B8" s="22"/>
      <c r="C8" s="4" t="s">
        <v>13</v>
      </c>
      <c r="D8" s="5"/>
      <c r="E8" s="5">
        <v>73.4495</v>
      </c>
      <c r="F8" s="5">
        <v>73.4495</v>
      </c>
      <c r="G8" s="4">
        <v>10</v>
      </c>
      <c r="H8" s="15">
        <f>F8/E8</f>
        <v>1</v>
      </c>
      <c r="I8" s="6">
        <f>H8*10</f>
        <v>10</v>
      </c>
    </row>
    <row r="9" spans="1:9" ht="21.5" customHeight="1" x14ac:dyDescent="0.3">
      <c r="A9" s="27"/>
      <c r="B9" s="27"/>
      <c r="C9" s="4" t="s">
        <v>14</v>
      </c>
      <c r="D9" s="5"/>
      <c r="E9" s="5">
        <v>73.4495</v>
      </c>
      <c r="F9" s="5">
        <v>73.4495</v>
      </c>
      <c r="G9" s="4" t="s">
        <v>15</v>
      </c>
      <c r="H9" s="4" t="s">
        <v>15</v>
      </c>
      <c r="I9" s="2" t="s">
        <v>15</v>
      </c>
    </row>
    <row r="10" spans="1:9" ht="21.5" customHeight="1" x14ac:dyDescent="0.3">
      <c r="A10" s="27"/>
      <c r="B10" s="27"/>
      <c r="C10" s="4" t="s">
        <v>16</v>
      </c>
      <c r="D10" s="5"/>
      <c r="E10" s="5"/>
      <c r="F10" s="5"/>
      <c r="G10" s="4" t="s">
        <v>15</v>
      </c>
      <c r="H10" s="4" t="s">
        <v>15</v>
      </c>
      <c r="I10" s="2" t="s">
        <v>15</v>
      </c>
    </row>
    <row r="11" spans="1:9" ht="21.5" customHeight="1" x14ac:dyDescent="0.3">
      <c r="A11" s="27"/>
      <c r="B11" s="27"/>
      <c r="C11" s="4" t="s">
        <v>38</v>
      </c>
      <c r="D11" s="5"/>
      <c r="E11" s="5"/>
      <c r="F11" s="5"/>
      <c r="G11" s="4" t="s">
        <v>15</v>
      </c>
      <c r="H11" s="4" t="s">
        <v>15</v>
      </c>
      <c r="I11" s="2" t="s">
        <v>15</v>
      </c>
    </row>
    <row r="12" spans="1:9" ht="26" customHeight="1" x14ac:dyDescent="0.3">
      <c r="A12" s="22" t="s">
        <v>17</v>
      </c>
      <c r="B12" s="22" t="s">
        <v>18</v>
      </c>
      <c r="C12" s="22"/>
      <c r="D12" s="22"/>
      <c r="E12" s="22"/>
      <c r="F12" s="22" t="s">
        <v>19</v>
      </c>
      <c r="G12" s="22"/>
      <c r="H12" s="22"/>
      <c r="I12" s="22"/>
    </row>
    <row r="13" spans="1:9" ht="122" customHeight="1" x14ac:dyDescent="0.3">
      <c r="A13" s="22"/>
      <c r="B13" s="23" t="s">
        <v>59</v>
      </c>
      <c r="C13" s="28"/>
      <c r="D13" s="28"/>
      <c r="E13" s="29"/>
      <c r="F13" s="23" t="s">
        <v>60</v>
      </c>
      <c r="G13" s="28"/>
      <c r="H13" s="28"/>
      <c r="I13" s="29"/>
    </row>
    <row r="14" spans="1:9" ht="41.55" customHeight="1" x14ac:dyDescent="0.3">
      <c r="A14" s="26" t="s">
        <v>20</v>
      </c>
      <c r="B14" s="5" t="s">
        <v>21</v>
      </c>
      <c r="C14" s="5" t="s">
        <v>22</v>
      </c>
      <c r="D14" s="3" t="s">
        <v>23</v>
      </c>
      <c r="E14" s="5" t="s">
        <v>24</v>
      </c>
      <c r="F14" s="5" t="s">
        <v>25</v>
      </c>
      <c r="G14" s="3" t="s">
        <v>9</v>
      </c>
      <c r="H14" s="3" t="s">
        <v>11</v>
      </c>
      <c r="I14" s="5" t="s">
        <v>26</v>
      </c>
    </row>
    <row r="15" spans="1:9" ht="167.55" customHeight="1" x14ac:dyDescent="0.3">
      <c r="A15" s="26"/>
      <c r="B15" s="26" t="s">
        <v>27</v>
      </c>
      <c r="C15" s="5" t="s">
        <v>28</v>
      </c>
      <c r="D15" s="7" t="s">
        <v>39</v>
      </c>
      <c r="E15" s="7" t="s">
        <v>40</v>
      </c>
      <c r="F15" s="5" t="s">
        <v>41</v>
      </c>
      <c r="G15" s="7">
        <v>15</v>
      </c>
      <c r="H15" s="5">
        <v>13.5</v>
      </c>
      <c r="I15" s="5" t="s">
        <v>61</v>
      </c>
    </row>
    <row r="16" spans="1:9" ht="38" customHeight="1" x14ac:dyDescent="0.3">
      <c r="A16" s="26"/>
      <c r="B16" s="26"/>
      <c r="C16" s="5" t="s">
        <v>29</v>
      </c>
      <c r="D16" s="7" t="s">
        <v>42</v>
      </c>
      <c r="E16" s="8">
        <v>1</v>
      </c>
      <c r="F16" s="8">
        <v>1</v>
      </c>
      <c r="G16" s="7">
        <v>13</v>
      </c>
      <c r="H16" s="5">
        <v>13</v>
      </c>
      <c r="I16" s="5"/>
    </row>
    <row r="17" spans="1:9" ht="26.25" x14ac:dyDescent="0.3">
      <c r="A17" s="26"/>
      <c r="B17" s="26"/>
      <c r="C17" s="5" t="s">
        <v>30</v>
      </c>
      <c r="D17" s="7" t="s">
        <v>43</v>
      </c>
      <c r="E17" s="8">
        <v>1</v>
      </c>
      <c r="F17" s="8">
        <v>1</v>
      </c>
      <c r="G17" s="7">
        <v>12</v>
      </c>
      <c r="H17" s="5">
        <v>12</v>
      </c>
      <c r="I17" s="5"/>
    </row>
    <row r="18" spans="1:9" ht="26.25" x14ac:dyDescent="0.3">
      <c r="A18" s="26"/>
      <c r="B18" s="26"/>
      <c r="C18" s="7" t="s">
        <v>31</v>
      </c>
      <c r="D18" s="7" t="s">
        <v>44</v>
      </c>
      <c r="E18" s="1" t="s">
        <v>62</v>
      </c>
      <c r="F18" s="7" t="s">
        <v>45</v>
      </c>
      <c r="G18" s="7">
        <v>10</v>
      </c>
      <c r="H18" s="7">
        <v>10</v>
      </c>
      <c r="I18" s="5"/>
    </row>
    <row r="19" spans="1:9" ht="32" customHeight="1" x14ac:dyDescent="0.3">
      <c r="A19" s="26"/>
      <c r="B19" s="30" t="s">
        <v>32</v>
      </c>
      <c r="C19" s="26" t="s">
        <v>33</v>
      </c>
      <c r="D19" s="7" t="s">
        <v>46</v>
      </c>
      <c r="E19" s="8" t="s">
        <v>47</v>
      </c>
      <c r="F19" s="8">
        <v>1</v>
      </c>
      <c r="G19" s="5">
        <v>10</v>
      </c>
      <c r="H19" s="7">
        <v>10</v>
      </c>
      <c r="I19" s="5"/>
    </row>
    <row r="20" spans="1:9" ht="35" customHeight="1" x14ac:dyDescent="0.3">
      <c r="A20" s="26"/>
      <c r="B20" s="32"/>
      <c r="C20" s="26"/>
      <c r="D20" s="7" t="s">
        <v>48</v>
      </c>
      <c r="E20" s="8">
        <v>0</v>
      </c>
      <c r="F20" s="8">
        <v>0</v>
      </c>
      <c r="G20" s="5">
        <v>10</v>
      </c>
      <c r="H20" s="5">
        <v>10</v>
      </c>
      <c r="I20" s="5"/>
    </row>
    <row r="21" spans="1:9" ht="115.5" customHeight="1" x14ac:dyDescent="0.3">
      <c r="A21" s="26"/>
      <c r="B21" s="31"/>
      <c r="C21" s="26"/>
      <c r="D21" s="7" t="s">
        <v>49</v>
      </c>
      <c r="E21" s="7" t="s">
        <v>50</v>
      </c>
      <c r="F21" s="5" t="s">
        <v>51</v>
      </c>
      <c r="G21" s="5">
        <v>10</v>
      </c>
      <c r="H21" s="5">
        <v>9</v>
      </c>
      <c r="I21" s="5" t="s">
        <v>58</v>
      </c>
    </row>
    <row r="22" spans="1:9" ht="57.5" customHeight="1" x14ac:dyDescent="0.3">
      <c r="A22" s="30"/>
      <c r="B22" s="30" t="s">
        <v>34</v>
      </c>
      <c r="C22" s="30" t="s">
        <v>35</v>
      </c>
      <c r="D22" s="7" t="s">
        <v>52</v>
      </c>
      <c r="E22" s="8" t="s">
        <v>47</v>
      </c>
      <c r="F22" s="8" t="s">
        <v>53</v>
      </c>
      <c r="G22" s="9">
        <v>5</v>
      </c>
      <c r="H22" s="7">
        <v>0</v>
      </c>
      <c r="I22" s="5" t="s">
        <v>57</v>
      </c>
    </row>
    <row r="23" spans="1:9" ht="51.5" customHeight="1" x14ac:dyDescent="0.3">
      <c r="A23" s="31"/>
      <c r="B23" s="31"/>
      <c r="C23" s="31"/>
      <c r="D23" s="7" t="s">
        <v>54</v>
      </c>
      <c r="E23" s="8" t="s">
        <v>47</v>
      </c>
      <c r="F23" s="8" t="s">
        <v>55</v>
      </c>
      <c r="G23" s="9">
        <v>5</v>
      </c>
      <c r="H23" s="7">
        <v>0</v>
      </c>
      <c r="I23" s="5" t="s">
        <v>57</v>
      </c>
    </row>
    <row r="24" spans="1:9" ht="26" customHeight="1" x14ac:dyDescent="0.3">
      <c r="A24" s="26" t="s">
        <v>36</v>
      </c>
      <c r="B24" s="26"/>
      <c r="C24" s="26"/>
      <c r="D24" s="26"/>
      <c r="E24" s="26"/>
      <c r="F24" s="26"/>
      <c r="G24" s="9">
        <v>100</v>
      </c>
      <c r="H24" s="12">
        <f>I8+SUM(H15:H23)</f>
        <v>87.5</v>
      </c>
      <c r="I24" s="5"/>
    </row>
    <row r="26" spans="1:9" x14ac:dyDescent="0.3">
      <c r="F26" s="16"/>
    </row>
    <row r="27" spans="1:9" x14ac:dyDescent="0.3">
      <c r="F27" s="16"/>
    </row>
    <row r="28" spans="1:9" x14ac:dyDescent="0.3">
      <c r="F28" s="16"/>
    </row>
    <row r="31" spans="1:9" x14ac:dyDescent="0.3">
      <c r="F31" s="33"/>
      <c r="G31" s="33"/>
      <c r="H31" s="33"/>
      <c r="I31" s="33"/>
    </row>
    <row r="32" spans="1:9" x14ac:dyDescent="0.3">
      <c r="F32" s="33"/>
      <c r="G32" s="33"/>
      <c r="H32" s="33"/>
      <c r="I32" s="33"/>
    </row>
    <row r="33" spans="6:9" x14ac:dyDescent="0.3">
      <c r="F33" s="34"/>
      <c r="G33" s="34"/>
      <c r="H33" s="34"/>
      <c r="I33" s="34"/>
    </row>
    <row r="34" spans="6:9" x14ac:dyDescent="0.3">
      <c r="F34" s="33"/>
      <c r="G34" s="34"/>
      <c r="H34" s="34"/>
      <c r="I34" s="34"/>
    </row>
    <row r="35" spans="6:9" x14ac:dyDescent="0.3">
      <c r="F35" s="33"/>
      <c r="G35" s="34"/>
      <c r="H35" s="34"/>
      <c r="I35" s="34"/>
    </row>
  </sheetData>
  <mergeCells count="31">
    <mergeCell ref="F31:I31"/>
    <mergeCell ref="F32:I32"/>
    <mergeCell ref="F33:I33"/>
    <mergeCell ref="F34:I34"/>
    <mergeCell ref="F35:I35"/>
    <mergeCell ref="B13:E13"/>
    <mergeCell ref="F13:I13"/>
    <mergeCell ref="A24:F24"/>
    <mergeCell ref="A12:A13"/>
    <mergeCell ref="A14:A21"/>
    <mergeCell ref="A22:A23"/>
    <mergeCell ref="B15:B18"/>
    <mergeCell ref="B19:B21"/>
    <mergeCell ref="B22:B23"/>
    <mergeCell ref="C19:C21"/>
    <mergeCell ref="C22:C23"/>
    <mergeCell ref="A9:B9"/>
    <mergeCell ref="A10:B10"/>
    <mergeCell ref="A11:B11"/>
    <mergeCell ref="B12:E12"/>
    <mergeCell ref="F12:I12"/>
    <mergeCell ref="A6:B6"/>
    <mergeCell ref="C6:E6"/>
    <mergeCell ref="G6:I6"/>
    <mergeCell ref="A7:B7"/>
    <mergeCell ref="A8:B8"/>
    <mergeCell ref="A1:G1"/>
    <mergeCell ref="A2:I2"/>
    <mergeCell ref="A3:I3"/>
    <mergeCell ref="A5:B5"/>
    <mergeCell ref="C5:I5"/>
  </mergeCells>
  <phoneticPr fontId="9" type="noConversion"/>
  <printOptions horizontalCentered="1"/>
  <pageMargins left="0.70866141732283505" right="0.70866141732283505" top="0.74803149606299202" bottom="0.74803149606299202" header="0.31496062992126" footer="0.31496062992126"/>
  <pageSetup paperSize="9" scale="65" orientation="portrait"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2025-04-23T06:38:14Z</cp:lastPrinted>
  <dcterms:created xsi:type="dcterms:W3CDTF">2018-03-28T06:56:00Z</dcterms:created>
  <dcterms:modified xsi:type="dcterms:W3CDTF">2025-08-27T01:48:31Z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2052-12.1.0.20784</vt:lpwstr>
  </property>
  <property fmtid="{D5CDD505-2E9C-101B-9397-08002B2CF9AE}" pid="3" name="ICV">
    <vt:lpwstr>553AF1A074924BF0A548C1C0389766D7_12</vt:lpwstr>
  </property>
</Properties>
</file>