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2300A7C-0B7C-4C3A-9A98-5F063B4186F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8" i="45" s="1"/>
</calcChain>
</file>

<file path=xl/sharedStrings.xml><?xml version="1.0" encoding="utf-8"?>
<sst xmlns="http://schemas.openxmlformats.org/spreadsheetml/2006/main" count="93" uniqueCount="81">
  <si>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</si>
  <si>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</si>
  <si>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</si>
  <si>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</si>
  <si>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</si>
  <si>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</si>
  <si>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</si>
  <si>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</si>
  <si>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</si>
  <si>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</si>
  <si>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</si>
  <si>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</si>
  <si>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</si>
  <si>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</si>
  <si>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</si>
  <si>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</si>
  <si>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</si>
  <si>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</si>
  <si>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</si>
  <si>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</si>
  <si>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</si>
  <si>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</si>
  <si>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</si>
  <si>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</si>
  <si>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</si>
  <si>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</si>
  <si>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</si>
  <si>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</si>
  <si>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</si>
  <si>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</si>
  <si>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</si>
  <si>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</si>
  <si>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满意度指标（10分）</t>
  </si>
  <si>
    <t>服务对象满意度指标（10分）</t>
  </si>
  <si>
    <t>总分</t>
  </si>
  <si>
    <t xml:space="preserve">项目支出绩效自评表 </t>
  </si>
  <si>
    <t xml:space="preserve">      其他资金</t>
  </si>
  <si>
    <t>产
出
指
标
(40分)</t>
  </si>
  <si>
    <t>本期在京行驶载货总里程不少于1万公里的车辆数</t>
  </si>
  <si>
    <t>≥3500辆</t>
  </si>
  <si>
    <t>激励资金发放及时率</t>
  </si>
  <si>
    <t>≥90%</t>
  </si>
  <si>
    <t>激励资金发放差错率</t>
  </si>
  <si>
    <t>项目执行进度</t>
  </si>
  <si>
    <t>在资金公示完成40个工作日内完成了激励资金发放</t>
  </si>
  <si>
    <t>经济成本指标
（10分）</t>
  </si>
  <si>
    <t>激励资金发放标准</t>
  </si>
  <si>
    <t>在12个自然月监测期内，车辆在京行驶载货总里程不少于1万公里,激励资金总额为7万元/车，分三期发放，分别给予3万元/车、2万元/车和2万元/车激励资金6万元/吨6万元/吨6万元/吨6万元/吨</t>
  </si>
  <si>
    <t>在12个自然月监测期内，车辆在京行驶载货总里程≥1万公里</t>
  </si>
  <si>
    <t>项目支出数</t>
  </si>
  <si>
    <t>第二、三期补贴单价</t>
  </si>
  <si>
    <t>≤2万元</t>
  </si>
  <si>
    <t>2万元</t>
  </si>
  <si>
    <t>可持续影响指标
（8分）</t>
  </si>
  <si>
    <t>新能源车推广应用效果</t>
  </si>
  <si>
    <t>带动新能源货车产业链完善与升级，提高消费者接受度，吸引货运企业在后续新增和更新轻型物流配送车辆时，主动选用新能源货车</t>
  </si>
  <si>
    <t>带动了新能源货车产业链完善与升级，提高了消费者接受度，吸引了货运企业在后续新增和更新轻型物流配送车辆时，主动选用新能源货车</t>
  </si>
  <si>
    <t>经济效益指标
（8分）</t>
  </si>
  <si>
    <t>拉动产业发展</t>
  </si>
  <si>
    <t>贯彻国家有关促进新能源汽车消费、提振经济的政策部署，货车“油换电”可提升社会消费品零售总额和社会产值</t>
  </si>
  <si>
    <t>拉动了产业发展</t>
  </si>
  <si>
    <t>生态效益指标
（8分）</t>
  </si>
  <si>
    <t>环境治理成本、环境改善效果</t>
  </si>
  <si>
    <t>减低货车尾气和碳排放、大气环境污染治理成本；促进淘汰或转出本市汽柴油货车并更新为新能源轻型货车，降低轻型货车的燃油消耗、污染物排放</t>
  </si>
  <si>
    <t>得到改善</t>
  </si>
  <si>
    <t>社会效益指标
（6分）</t>
  </si>
  <si>
    <t>新能源轻型货车货运企业认可度、参与度</t>
  </si>
  <si>
    <t>持续提升</t>
  </si>
  <si>
    <t>得到提升</t>
  </si>
  <si>
    <t>货运企业满意度</t>
  </si>
  <si>
    <t>主管部门满意度</t>
  </si>
  <si>
    <t>5000万元</t>
  </si>
  <si>
    <t>11000022T000000460850-新能源轻型货车运营激励方案激励资金</t>
  </si>
  <si>
    <t>项目的实施取得了一定效益，但指标设置量化不足，无法准确考核</t>
  </si>
  <si>
    <t>3498辆</t>
  </si>
  <si>
    <t>主管部门满意度不宜作为满意度指标</t>
  </si>
  <si>
    <t>对达到激励标准的车辆给予激励资金。本期在京行驶载货总里程不少于1万公里的车辆初步合计总数约3500辆车（第二监测期1564辆、第三监测期1936辆），待进一步核定结果，依据出具的《资金发放报告》，按最终车辆数及相应金额，核发激励资金，以进淘汰或转出本市汽柴油货车并更新为新能源轻型货车，降低轻型货车的燃油消耗、污染物排放。</t>
    <phoneticPr fontId="8" type="noConversion"/>
  </si>
  <si>
    <t>依据核定结果及出具的《资金发放报告》并进行资金激励结果公示后向业户发放资金，在资金公示完成40个工作日内完成激励资金发放</t>
    <phoneticPr fontId="8" type="noConversion"/>
  </si>
  <si>
    <t>≤5000万元</t>
    <phoneticPr fontId="8" type="noConversion"/>
  </si>
  <si>
    <t>北京市交通委员会-货物运输管理处</t>
    <phoneticPr fontId="8" type="noConversion"/>
  </si>
  <si>
    <r>
      <t>对达到激励标准的车辆给予激励资金。本期在京行驶载货总里程不少于1万公里的车辆初步合计总数</t>
    </r>
    <r>
      <rPr>
        <sz val="10.5"/>
        <rFont val="宋体"/>
        <family val="3"/>
        <charset val="134"/>
        <scheme val="minor"/>
      </rPr>
      <t>为3498</t>
    </r>
    <r>
      <rPr>
        <sz val="10.5"/>
        <rFont val="宋体"/>
        <family val="3"/>
        <charset val="134"/>
      </rPr>
      <t>辆车，已核定结果，依据出具的《资金发放报告》，按车辆数及相应金额，核发了激励资金，以进淘汰或转出本市汽柴油货车并更新为新能源轻型货车，降低了轻型货车的燃油消耗、污染物排放。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</si>
</sst>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38">
    <xf numFmtId="0" fontId="0" fillId="0" borderId="0" xfId="0">
      <alignment vertical="center"/>
    </xf>
    <xf numFmtId="0" fontId="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9" fontId="11" fillId="0" borderId="4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9"/>
  <sheetViews>
    <sheetView tabSelected="1" zoomScale="80" zoomScaleNormal="80" workbookViewId="0">
      <selection activeCell="H23" sqref="H23:H28"/>
    </sheetView>
  </sheetViews>
  <sheetFormatPr defaultColWidth="9" defaultRowHeight="13.15" x14ac:dyDescent="0.3"/>
  <cols>
    <col min="1" max="1" width="4.06640625" style="15" customWidth="1"/>
    <col min="2" max="2" width="9" style="15" customWidth="1"/>
    <col min="3" max="3" width="18.59765625" style="15" customWidth="1"/>
    <col min="4" max="4" width="15.796875" style="15" customWidth="1"/>
    <col min="5" max="5" width="26.33203125" style="15" customWidth="1"/>
    <col min="6" max="6" width="19.46484375" style="15" customWidth="1"/>
    <col min="7" max="7" width="8.73046875" style="16" customWidth="1"/>
    <col min="8" max="8" width="10.33203125" style="15" customWidth="1"/>
    <col min="9" max="9" width="17.33203125" style="15" customWidth="1"/>
    <col min="10" max="16384" width="9" style="15"/>
  </cols>
  <sheetData>
    <row r="1" spans="1:9" x14ac:dyDescent="0.3">
      <c r="A1" s="33"/>
      <c r="B1" s="33"/>
      <c r="C1" s="33"/>
      <c r="D1" s="33"/>
      <c r="E1" s="33"/>
      <c r="F1" s="33"/>
      <c r="G1" s="33"/>
    </row>
    <row r="2" spans="1:9" ht="25.05" customHeight="1" x14ac:dyDescent="0.3">
      <c r="A2" s="34" t="s">
        <v>35</v>
      </c>
      <c r="B2" s="35"/>
      <c r="C2" s="35"/>
      <c r="D2" s="35"/>
      <c r="E2" s="35"/>
      <c r="F2" s="35"/>
      <c r="G2" s="35"/>
      <c r="H2" s="35"/>
      <c r="I2" s="35"/>
    </row>
    <row r="3" spans="1:9" ht="18" customHeight="1" x14ac:dyDescent="0.3">
      <c r="A3" s="36" t="s">
        <v>0</v>
      </c>
      <c r="B3" s="37"/>
      <c r="C3" s="37"/>
      <c r="D3" s="37"/>
      <c r="E3" s="37"/>
      <c r="F3" s="37"/>
      <c r="G3" s="37"/>
      <c r="H3" s="37"/>
      <c r="I3" s="37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1" t="s">
        <v>1</v>
      </c>
      <c r="B5" s="21"/>
      <c r="C5" s="22" t="s">
        <v>72</v>
      </c>
      <c r="D5" s="23"/>
      <c r="E5" s="23"/>
      <c r="F5" s="23"/>
      <c r="G5" s="23"/>
      <c r="H5" s="23"/>
      <c r="I5" s="24"/>
    </row>
    <row r="6" spans="1:9" x14ac:dyDescent="0.3">
      <c r="A6" s="21" t="s">
        <v>2</v>
      </c>
      <c r="B6" s="21"/>
      <c r="C6" s="21" t="s">
        <v>3</v>
      </c>
      <c r="D6" s="21"/>
      <c r="E6" s="21"/>
      <c r="F6" s="4" t="s">
        <v>4</v>
      </c>
      <c r="G6" s="32" t="s">
        <v>79</v>
      </c>
      <c r="H6" s="32"/>
      <c r="I6" s="32"/>
    </row>
    <row r="7" spans="1:9" x14ac:dyDescent="0.3">
      <c r="A7" s="21" t="s">
        <v>5</v>
      </c>
      <c r="B7" s="21"/>
      <c r="C7" s="4"/>
      <c r="D7" s="2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2" t="s">
        <v>11</v>
      </c>
    </row>
    <row r="8" spans="1:9" x14ac:dyDescent="0.3">
      <c r="A8" s="21" t="s">
        <v>12</v>
      </c>
      <c r="B8" s="21"/>
      <c r="C8" s="4" t="s">
        <v>13</v>
      </c>
      <c r="D8" s="5">
        <v>3000</v>
      </c>
      <c r="E8" s="5">
        <v>5000</v>
      </c>
      <c r="F8" s="5">
        <v>5000</v>
      </c>
      <c r="G8" s="4">
        <v>10</v>
      </c>
      <c r="H8" s="17">
        <f>F8/E8</f>
        <v>1</v>
      </c>
      <c r="I8" s="6">
        <f>H8*10</f>
        <v>10</v>
      </c>
    </row>
    <row r="9" spans="1:9" x14ac:dyDescent="0.3">
      <c r="A9" s="31"/>
      <c r="B9" s="31"/>
      <c r="C9" s="4" t="s">
        <v>14</v>
      </c>
      <c r="D9" s="5">
        <v>3000</v>
      </c>
      <c r="E9" s="5">
        <v>5000</v>
      </c>
      <c r="F9" s="5">
        <v>5000</v>
      </c>
      <c r="G9" s="4" t="s">
        <v>15</v>
      </c>
      <c r="H9" s="4" t="s">
        <v>15</v>
      </c>
      <c r="I9" s="2" t="s">
        <v>15</v>
      </c>
    </row>
    <row r="10" spans="1:9" x14ac:dyDescent="0.3">
      <c r="A10" s="31"/>
      <c r="B10" s="31"/>
      <c r="C10" s="4" t="s">
        <v>16</v>
      </c>
      <c r="D10" s="5"/>
      <c r="E10" s="5"/>
      <c r="F10" s="5"/>
      <c r="G10" s="4" t="s">
        <v>15</v>
      </c>
      <c r="H10" s="4" t="s">
        <v>15</v>
      </c>
      <c r="I10" s="2" t="s">
        <v>15</v>
      </c>
    </row>
    <row r="11" spans="1:9" x14ac:dyDescent="0.3">
      <c r="A11" s="31"/>
      <c r="B11" s="31"/>
      <c r="C11" s="4" t="s">
        <v>36</v>
      </c>
      <c r="D11" s="5"/>
      <c r="E11" s="5"/>
      <c r="F11" s="5"/>
      <c r="G11" s="4" t="s">
        <v>15</v>
      </c>
      <c r="H11" s="4" t="s">
        <v>15</v>
      </c>
      <c r="I11" s="2" t="s">
        <v>15</v>
      </c>
    </row>
    <row r="12" spans="1:9" ht="23" customHeight="1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99.4" customHeight="1" x14ac:dyDescent="0.3">
      <c r="A13" s="21"/>
      <c r="B13" s="22" t="s">
        <v>76</v>
      </c>
      <c r="C13" s="23"/>
      <c r="D13" s="23"/>
      <c r="E13" s="24"/>
      <c r="F13" s="22" t="s">
        <v>80</v>
      </c>
      <c r="G13" s="23"/>
      <c r="H13" s="23"/>
      <c r="I13" s="24"/>
    </row>
    <row r="14" spans="1:9" ht="26.25" x14ac:dyDescent="0.3">
      <c r="A14" s="25" t="s">
        <v>20</v>
      </c>
      <c r="B14" s="2" t="s">
        <v>21</v>
      </c>
      <c r="C14" s="2" t="s">
        <v>22</v>
      </c>
      <c r="D14" s="4" t="s">
        <v>23</v>
      </c>
      <c r="E14" s="2" t="s">
        <v>24</v>
      </c>
      <c r="F14" s="2" t="s">
        <v>25</v>
      </c>
      <c r="G14" s="4" t="s">
        <v>9</v>
      </c>
      <c r="H14" s="4" t="s">
        <v>11</v>
      </c>
      <c r="I14" s="2" t="s">
        <v>26</v>
      </c>
    </row>
    <row r="15" spans="1:9" ht="51" customHeight="1" x14ac:dyDescent="0.3">
      <c r="A15" s="26"/>
      <c r="B15" s="25" t="s">
        <v>37</v>
      </c>
      <c r="C15" s="2" t="s">
        <v>27</v>
      </c>
      <c r="D15" s="8" t="s">
        <v>38</v>
      </c>
      <c r="E15" s="8" t="s">
        <v>39</v>
      </c>
      <c r="F15" s="5" t="s">
        <v>74</v>
      </c>
      <c r="G15" s="8">
        <v>15</v>
      </c>
      <c r="H15" s="5">
        <v>14.99</v>
      </c>
      <c r="I15" s="5"/>
    </row>
    <row r="16" spans="1:9" ht="34.5" customHeight="1" x14ac:dyDescent="0.3">
      <c r="A16" s="26"/>
      <c r="B16" s="26"/>
      <c r="C16" s="21" t="s">
        <v>28</v>
      </c>
      <c r="D16" s="8" t="s">
        <v>40</v>
      </c>
      <c r="E16" s="8" t="s">
        <v>41</v>
      </c>
      <c r="F16" s="9">
        <v>1</v>
      </c>
      <c r="G16" s="5">
        <v>6.5</v>
      </c>
      <c r="H16" s="5">
        <v>6.5</v>
      </c>
      <c r="I16" s="5"/>
    </row>
    <row r="17" spans="1:9" ht="34.5" customHeight="1" x14ac:dyDescent="0.3">
      <c r="A17" s="26"/>
      <c r="B17" s="26"/>
      <c r="C17" s="21"/>
      <c r="D17" s="8" t="s">
        <v>42</v>
      </c>
      <c r="E17" s="10">
        <v>0</v>
      </c>
      <c r="F17" s="9">
        <v>0</v>
      </c>
      <c r="G17" s="5">
        <v>6.5</v>
      </c>
      <c r="H17" s="5">
        <v>6.5</v>
      </c>
      <c r="I17" s="5"/>
    </row>
    <row r="18" spans="1:9" ht="104.55" customHeight="1" x14ac:dyDescent="0.3">
      <c r="A18" s="26"/>
      <c r="B18" s="27"/>
      <c r="C18" s="2" t="s">
        <v>29</v>
      </c>
      <c r="D18" s="8" t="s">
        <v>43</v>
      </c>
      <c r="E18" s="8" t="s">
        <v>77</v>
      </c>
      <c r="F18" s="5" t="s">
        <v>44</v>
      </c>
      <c r="G18" s="8">
        <v>12</v>
      </c>
      <c r="H18" s="5">
        <v>12</v>
      </c>
      <c r="I18" s="5"/>
    </row>
    <row r="19" spans="1:9" ht="101.55" customHeight="1" x14ac:dyDescent="0.3">
      <c r="A19" s="26"/>
      <c r="B19" s="25" t="s">
        <v>30</v>
      </c>
      <c r="C19" s="25" t="s">
        <v>45</v>
      </c>
      <c r="D19" s="8" t="s">
        <v>46</v>
      </c>
      <c r="E19" s="8" t="s">
        <v>47</v>
      </c>
      <c r="F19" s="8" t="s">
        <v>48</v>
      </c>
      <c r="G19" s="5">
        <v>4</v>
      </c>
      <c r="H19" s="5">
        <v>4</v>
      </c>
      <c r="I19" s="5"/>
    </row>
    <row r="20" spans="1:9" ht="26" customHeight="1" x14ac:dyDescent="0.3">
      <c r="A20" s="26"/>
      <c r="B20" s="26"/>
      <c r="C20" s="26"/>
      <c r="D20" s="8" t="s">
        <v>49</v>
      </c>
      <c r="E20" s="1" t="s">
        <v>78</v>
      </c>
      <c r="F20" s="5" t="s">
        <v>71</v>
      </c>
      <c r="G20" s="5">
        <v>3</v>
      </c>
      <c r="H20" s="5">
        <v>3</v>
      </c>
      <c r="I20" s="5"/>
    </row>
    <row r="21" spans="1:9" ht="28.05" customHeight="1" x14ac:dyDescent="0.3">
      <c r="A21" s="26"/>
      <c r="B21" s="27"/>
      <c r="C21" s="27"/>
      <c r="D21" s="8" t="s">
        <v>50</v>
      </c>
      <c r="E21" s="8" t="s">
        <v>51</v>
      </c>
      <c r="F21" s="5" t="s">
        <v>52</v>
      </c>
      <c r="G21" s="5">
        <v>3</v>
      </c>
      <c r="H21" s="5">
        <v>3</v>
      </c>
      <c r="I21" s="5"/>
    </row>
    <row r="22" spans="1:9" ht="115.05" customHeight="1" x14ac:dyDescent="0.3">
      <c r="A22" s="26"/>
      <c r="B22" s="25" t="s">
        <v>31</v>
      </c>
      <c r="C22" s="2" t="s">
        <v>53</v>
      </c>
      <c r="D22" s="8" t="s">
        <v>54</v>
      </c>
      <c r="E22" s="8" t="s">
        <v>55</v>
      </c>
      <c r="F22" s="8" t="s">
        <v>56</v>
      </c>
      <c r="G22" s="5">
        <v>7.5</v>
      </c>
      <c r="H22" s="5">
        <v>6.5</v>
      </c>
      <c r="I22" s="28" t="s">
        <v>73</v>
      </c>
    </row>
    <row r="23" spans="1:9" ht="80" customHeight="1" x14ac:dyDescent="0.3">
      <c r="A23" s="26"/>
      <c r="B23" s="26"/>
      <c r="C23" s="2" t="s">
        <v>57</v>
      </c>
      <c r="D23" s="8" t="s">
        <v>58</v>
      </c>
      <c r="E23" s="8" t="s">
        <v>59</v>
      </c>
      <c r="F23" s="5" t="s">
        <v>60</v>
      </c>
      <c r="G23" s="5">
        <v>7.5</v>
      </c>
      <c r="H23" s="5">
        <v>6.5</v>
      </c>
      <c r="I23" s="29"/>
    </row>
    <row r="24" spans="1:9" ht="89" customHeight="1" x14ac:dyDescent="0.3">
      <c r="A24" s="26"/>
      <c r="B24" s="26"/>
      <c r="C24" s="2" t="s">
        <v>61</v>
      </c>
      <c r="D24" s="8" t="s">
        <v>62</v>
      </c>
      <c r="E24" s="8" t="s">
        <v>63</v>
      </c>
      <c r="F24" s="5" t="s">
        <v>64</v>
      </c>
      <c r="G24" s="5">
        <v>7.5</v>
      </c>
      <c r="H24" s="5">
        <v>6.5</v>
      </c>
      <c r="I24" s="29"/>
    </row>
    <row r="25" spans="1:9" ht="56.55" customHeight="1" x14ac:dyDescent="0.3">
      <c r="A25" s="26"/>
      <c r="B25" s="26"/>
      <c r="C25" s="7" t="s">
        <v>65</v>
      </c>
      <c r="D25" s="8" t="s">
        <v>66</v>
      </c>
      <c r="E25" s="8" t="s">
        <v>67</v>
      </c>
      <c r="F25" s="9" t="s">
        <v>68</v>
      </c>
      <c r="G25" s="5">
        <v>7.5</v>
      </c>
      <c r="H25" s="5">
        <v>6.5</v>
      </c>
      <c r="I25" s="30"/>
    </row>
    <row r="26" spans="1:9" ht="23" customHeight="1" x14ac:dyDescent="0.3">
      <c r="A26" s="26"/>
      <c r="B26" s="25" t="s">
        <v>32</v>
      </c>
      <c r="C26" s="25" t="s">
        <v>33</v>
      </c>
      <c r="D26" s="8" t="s">
        <v>69</v>
      </c>
      <c r="E26" s="8" t="s">
        <v>41</v>
      </c>
      <c r="F26" s="9">
        <v>0.94</v>
      </c>
      <c r="G26" s="3">
        <v>5</v>
      </c>
      <c r="H26" s="3">
        <v>5</v>
      </c>
      <c r="I26" s="5"/>
    </row>
    <row r="27" spans="1:9" ht="39.5" customHeight="1" x14ac:dyDescent="0.3">
      <c r="A27" s="27"/>
      <c r="B27" s="27"/>
      <c r="C27" s="27"/>
      <c r="D27" s="7" t="s">
        <v>70</v>
      </c>
      <c r="E27" s="8" t="s">
        <v>41</v>
      </c>
      <c r="F27" s="9">
        <v>1</v>
      </c>
      <c r="G27" s="3">
        <v>5</v>
      </c>
      <c r="H27" s="3">
        <v>2.5</v>
      </c>
      <c r="I27" s="5" t="s">
        <v>75</v>
      </c>
    </row>
    <row r="28" spans="1:9" x14ac:dyDescent="0.3">
      <c r="A28" s="21" t="s">
        <v>34</v>
      </c>
      <c r="B28" s="21"/>
      <c r="C28" s="21"/>
      <c r="D28" s="21"/>
      <c r="E28" s="21"/>
      <c r="F28" s="21"/>
      <c r="G28" s="11">
        <v>100</v>
      </c>
      <c r="H28" s="14">
        <f>I8+SUM(H15:H27)</f>
        <v>93.490000000000009</v>
      </c>
      <c r="I28" s="2"/>
    </row>
    <row r="30" spans="1:9" x14ac:dyDescent="0.3">
      <c r="F30" s="18"/>
    </row>
    <row r="31" spans="1:9" x14ac:dyDescent="0.3">
      <c r="F31" s="18"/>
    </row>
    <row r="32" spans="1:9" x14ac:dyDescent="0.3">
      <c r="F32" s="18"/>
    </row>
    <row r="35" spans="6:9" x14ac:dyDescent="0.3">
      <c r="F35" s="19"/>
      <c r="G35" s="19"/>
      <c r="H35" s="19"/>
      <c r="I35" s="19"/>
    </row>
    <row r="36" spans="6:9" x14ac:dyDescent="0.3">
      <c r="F36" s="19"/>
      <c r="G36" s="19"/>
      <c r="H36" s="19"/>
      <c r="I36" s="19"/>
    </row>
    <row r="37" spans="6:9" x14ac:dyDescent="0.3">
      <c r="F37" s="20"/>
      <c r="G37" s="20"/>
      <c r="H37" s="20"/>
      <c r="I37" s="20"/>
    </row>
    <row r="38" spans="6:9" x14ac:dyDescent="0.3">
      <c r="F38" s="19"/>
      <c r="G38" s="20"/>
      <c r="H38" s="20"/>
      <c r="I38" s="20"/>
    </row>
    <row r="39" spans="6:9" x14ac:dyDescent="0.3">
      <c r="F39" s="19"/>
      <c r="G39" s="20"/>
      <c r="H39" s="20"/>
      <c r="I39" s="20"/>
    </row>
  </sheetData>
  <mergeCells count="3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8:F28"/>
    <mergeCell ref="A12:A13"/>
    <mergeCell ref="A14:A27"/>
    <mergeCell ref="B15:B18"/>
    <mergeCell ref="B19:B21"/>
    <mergeCell ref="B22:B25"/>
    <mergeCell ref="B26:B27"/>
    <mergeCell ref="C16:C17"/>
    <mergeCell ref="C19:C21"/>
    <mergeCell ref="C26:C27"/>
    <mergeCell ref="I22:I25"/>
    <mergeCell ref="F35:I35"/>
    <mergeCell ref="F36:I36"/>
    <mergeCell ref="F37:I37"/>
    <mergeCell ref="F38:I38"/>
    <mergeCell ref="F39:I39"/>
  </mergeCells>
  <phoneticPr fontId="8" type="noConversion"/>
  <printOptions horizontalCentered="1"/>
  <pageMargins left="0.70866141732283505" right="0.70866141732283505" top="0.74803149606299202" bottom="0.74803149606299202" header="0.31496062992126" footer="0.31496062992126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2025-04-30T05:51:17Z</cp:lastPrinted>
  <dcterms:created xsi:type="dcterms:W3CDTF">2018-03-28T06:56:00Z</dcterms:created>
  <dcterms:modified xsi:type="dcterms:W3CDTF">2025-08-27T01:48:30Z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DC6B8C9378E0447BB388F3C34515B492_12</vt:lpwstr>
  </property>
</Properties>
</file>