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FBB23C30-280C-4810-9DC0-D5FF15692BA5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已填写自评表" sheetId="4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46" l="1"/>
  <c r="H22" i="46"/>
  <c r="H20" i="46"/>
  <c r="H19" i="46"/>
  <c r="G23" i="46"/>
  <c r="G22" i="46"/>
  <c r="G21" i="46"/>
  <c r="G20" i="46"/>
  <c r="G19" i="46"/>
  <c r="H8" i="46"/>
  <c r="I8" i="46" s="1"/>
  <c r="H29" i="46" l="1"/>
</calcChain>
</file>

<file path=xl/sharedStrings.xml><?xml version="1.0" encoding="utf-8"?>
<sst xmlns="http://schemas.openxmlformats.org/spreadsheetml/2006/main" count="85" uniqueCount="73">
  <si>
    <t>项目名称</t>
  </si>
  <si>
    <t>实施单位</t>
  </si>
  <si>
    <t>得分</t>
  </si>
  <si>
    <t>年度总体目标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</si>
  <si>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</si>
  <si>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</si>
  <si>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</si>
  <si>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</si>
  <si>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</si>
  <si>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</si>
  <si>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</si>
  <si>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</si>
  <si>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</si>
  <si>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</si>
  <si>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</si>
  <si>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</si>
  <si>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</si>
  <si>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</si>
  <si>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</si>
  <si>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</si>
  <si>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</si>
  <si>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</si>
  <si>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</si>
  <si>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</si>
  <si>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</si>
  <si>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</si>
  <si>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</si>
  <si>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</si>
  <si>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</si>
  <si>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</si>
  <si>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</si>
  <si>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      其他资金</t>
  </si>
  <si>
    <t xml:space="preserve">项目支出绩效自评表 </t>
  </si>
  <si>
    <t>12号线初期运营前安全评估报告</t>
  </si>
  <si>
    <t>3号线一期初期运营前安全评估报告</t>
  </si>
  <si>
    <t>1份</t>
  </si>
  <si>
    <t>评估报告涵盖内容及要求</t>
  </si>
  <si>
    <t>开展新线现场检查，形成新线检查问题清单</t>
  </si>
  <si>
    <t>实地调研，踏勘新线现场建设情况</t>
  </si>
  <si>
    <t>启动项目，收集新线基础资料</t>
  </si>
  <si>
    <t>在前期调研、检查问题基础上，按照交通部要求开展各专业评估，形成评估报告及整改建议</t>
  </si>
  <si>
    <t>成果验收通过时间</t>
  </si>
  <si>
    <t>2024年11月底前</t>
  </si>
  <si>
    <t>2024年9月底前</t>
  </si>
  <si>
    <t>2024年5月底前</t>
  </si>
  <si>
    <t>2024年12月底前</t>
  </si>
  <si>
    <t>吸引客流</t>
  </si>
  <si>
    <t>安全运营</t>
  </si>
  <si>
    <t>印刷费</t>
  </si>
  <si>
    <t>专家评审费</t>
  </si>
  <si>
    <t>会议费</t>
  </si>
  <si>
    <t>≤0.3万元</t>
  </si>
  <si>
    <t>≤26.7万元</t>
  </si>
  <si>
    <t>≤3万元</t>
  </si>
  <si>
    <t>17号线中段初期运营前安全评估报告</t>
  </si>
  <si>
    <t>昌平线南延一期剩余段及朱房北站初期运营前安全评估报告1份</t>
  </si>
  <si>
    <t>2024年7月签订合同</t>
  </si>
  <si>
    <t>北京市交通委员会(本级)-轨道交通运营管理处</t>
  </si>
  <si>
    <t>社会效益指标
（20分）</t>
  </si>
  <si>
    <t>查找新线初期运营前存在的影响运营安全、服务的问题，督促新线建设单位、运营单位整改，确保新线安全、高水平开通初期运营</t>
  </si>
  <si>
    <t>11000022T000000426742-轨道交通新线初期运营前安全评估服务</t>
  </si>
  <si>
    <t>效益指标
（40分）</t>
  </si>
  <si>
    <t>绩
效
指
标</t>
    <phoneticPr fontId="7" type="noConversion"/>
  </si>
  <si>
    <t>2024年10月签订补充协议，17号线调整为昌平线南延。</t>
    <phoneticPr fontId="7" type="noConversion"/>
  </si>
  <si>
    <t>合同签订时间略有延迟。下一步加强项目管理</t>
    <phoneticPr fontId="7" type="noConversion"/>
  </si>
  <si>
    <t xml:space="preserve"> =1份</t>
  </si>
  <si>
    <t>按照相关办法及技术规范，开展3条新线初期运营前安全评估，对各专业新线初期运营具备情况进行综合评估，查找影响新线开通运营安全、服务的问题，督促建设单位、运营单位整改，通过初期运营前安全评估且评估发现重点问题整改完毕的，方可申请开通初期运营。</t>
    <phoneticPr fontId="7" type="noConversion"/>
  </si>
  <si>
    <t>组织第三方安全评估机构按照文件及规范的要求，实施3条（段）新线及昌平线朱房北站初期运营前安全评估，对各专业新线初期运营具备情况进行了综合评估，查找了影响新线开通运营安全、服务的问题，督促建设单位、运营单位进行了整改，保证新线顺利开通初期运营。</t>
    <phoneticPr fontId="7" type="noConversion"/>
  </si>
  <si>
    <t>符合相关文件和规范的要求</t>
    <phoneticPr fontId="7" type="noConversion"/>
  </si>
  <si>
    <t>评估报告符合要求</t>
    <phoneticPr fontId="7" type="noConversion"/>
  </si>
  <si>
    <t>新线开通后，乘客出行便捷性进一步提升，出行体验舒适；新线开通后，客流稳步增长，更多乘客选择地铁出行</t>
    <phoneticPr fontId="7" type="noConversion"/>
  </si>
  <si>
    <t>通过新线评估，为车站标志标识设置、客流流线提供优化建议，提升乘客出行体验，吸引更多乘客乘坐地铁，提高地铁运营收益</t>
    <phoneticPr fontId="7" type="noConversion"/>
  </si>
  <si>
    <t>通过现场检查，查找新线各类问题并反馈、督促建设单位、运营单位整改，保障新线按要求安全、高水平开通。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</si>
</sst>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5" fillId="0" borderId="0" applyFont="0" applyFill="0" applyBorder="0" applyProtection="0"/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33">
    <xf numFmtId="0" fontId="0" fillId="0" borderId="0" xfId="0">
      <alignment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10" fillId="0" borderId="6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0" fillId="0" borderId="2" xfId="6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1" fontId="10" fillId="0" borderId="2" xfId="6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I40"/>
  <sheetViews>
    <sheetView tabSelected="1" topLeftCell="A25" workbookViewId="0">
      <selection activeCell="F37" sqref="F37:I37"/>
    </sheetView>
  </sheetViews>
  <sheetFormatPr defaultColWidth="9" defaultRowHeight="13.15" x14ac:dyDescent="0.3"/>
  <cols>
    <col min="1" max="1" width="4.46484375" style="14" customWidth="1"/>
    <col min="2" max="2" width="12.3984375" style="14" customWidth="1"/>
    <col min="3" max="3" width="18.59765625" style="14" customWidth="1"/>
    <col min="4" max="4" width="19" style="14" customWidth="1"/>
    <col min="5" max="6" width="21.1328125" style="14" customWidth="1"/>
    <col min="7" max="7" width="17.265625" style="15" customWidth="1"/>
    <col min="8" max="8" width="17.265625" style="14" customWidth="1"/>
    <col min="9" max="9" width="17.73046875" style="14" customWidth="1"/>
    <col min="10" max="16384" width="9" style="14"/>
  </cols>
  <sheetData>
    <row r="1" spans="1:9" x14ac:dyDescent="0.3">
      <c r="A1" s="17"/>
      <c r="B1" s="17"/>
      <c r="C1" s="17"/>
      <c r="D1" s="17"/>
      <c r="E1" s="17"/>
      <c r="F1" s="17"/>
      <c r="G1" s="17"/>
    </row>
    <row r="2" spans="1:9" ht="25.05" customHeight="1" x14ac:dyDescent="0.3">
      <c r="A2" s="18" t="s">
        <v>32</v>
      </c>
      <c r="B2" s="19"/>
      <c r="C2" s="19"/>
      <c r="D2" s="19"/>
      <c r="E2" s="19"/>
      <c r="F2" s="19"/>
      <c r="G2" s="19"/>
      <c r="H2" s="19"/>
      <c r="I2" s="19"/>
    </row>
    <row r="3" spans="1:9" ht="18" customHeight="1" x14ac:dyDescent="0.3">
      <c r="A3" s="20" t="s">
        <v>30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10"/>
      <c r="B4" s="10"/>
      <c r="C4" s="10"/>
      <c r="D4" s="10"/>
      <c r="E4" s="10"/>
      <c r="F4" s="10"/>
      <c r="G4" s="11"/>
    </row>
    <row r="5" spans="1:9" x14ac:dyDescent="0.3">
      <c r="A5" s="22" t="s">
        <v>0</v>
      </c>
      <c r="B5" s="22"/>
      <c r="C5" s="23" t="s">
        <v>60</v>
      </c>
      <c r="D5" s="24"/>
      <c r="E5" s="24"/>
      <c r="F5" s="24"/>
      <c r="G5" s="24"/>
      <c r="H5" s="24"/>
      <c r="I5" s="25"/>
    </row>
    <row r="6" spans="1:9" ht="13.5" customHeight="1" x14ac:dyDescent="0.3">
      <c r="A6" s="22" t="s">
        <v>10</v>
      </c>
      <c r="B6" s="22"/>
      <c r="C6" s="26" t="s">
        <v>29</v>
      </c>
      <c r="D6" s="26"/>
      <c r="E6" s="26"/>
      <c r="F6" s="1" t="s">
        <v>1</v>
      </c>
      <c r="G6" s="26" t="s">
        <v>57</v>
      </c>
      <c r="H6" s="26"/>
      <c r="I6" s="26"/>
    </row>
    <row r="7" spans="1:9" x14ac:dyDescent="0.3">
      <c r="A7" s="22" t="s">
        <v>11</v>
      </c>
      <c r="B7" s="22"/>
      <c r="C7" s="1"/>
      <c r="D7" s="2" t="s">
        <v>12</v>
      </c>
      <c r="E7" s="1" t="s">
        <v>13</v>
      </c>
      <c r="F7" s="1" t="s">
        <v>14</v>
      </c>
      <c r="G7" s="1" t="s">
        <v>7</v>
      </c>
      <c r="H7" s="1" t="s">
        <v>15</v>
      </c>
      <c r="I7" s="2" t="s">
        <v>2</v>
      </c>
    </row>
    <row r="8" spans="1:9" x14ac:dyDescent="0.3">
      <c r="A8" s="22" t="s">
        <v>16</v>
      </c>
      <c r="B8" s="22"/>
      <c r="C8" s="1" t="s">
        <v>17</v>
      </c>
      <c r="D8" s="2">
        <v>30</v>
      </c>
      <c r="E8" s="2">
        <v>30</v>
      </c>
      <c r="F8" s="2">
        <v>29.7</v>
      </c>
      <c r="G8" s="1">
        <v>10</v>
      </c>
      <c r="H8" s="3">
        <f>F8/E8</f>
        <v>0.99</v>
      </c>
      <c r="I8" s="4">
        <f>H8*10</f>
        <v>9.9</v>
      </c>
    </row>
    <row r="9" spans="1:9" x14ac:dyDescent="0.3">
      <c r="A9" s="27"/>
      <c r="B9" s="27"/>
      <c r="C9" s="1" t="s">
        <v>18</v>
      </c>
      <c r="D9" s="2">
        <v>30</v>
      </c>
      <c r="E9" s="2">
        <v>30</v>
      </c>
      <c r="F9" s="2">
        <v>29.7</v>
      </c>
      <c r="G9" s="1"/>
      <c r="H9" s="1"/>
      <c r="I9" s="2"/>
    </row>
    <row r="10" spans="1:9" x14ac:dyDescent="0.3">
      <c r="A10" s="27"/>
      <c r="B10" s="27"/>
      <c r="C10" s="1" t="s">
        <v>19</v>
      </c>
      <c r="D10" s="2"/>
      <c r="E10" s="2"/>
      <c r="F10" s="2"/>
      <c r="G10" s="1"/>
      <c r="H10" s="1"/>
      <c r="I10" s="2"/>
    </row>
    <row r="11" spans="1:9" x14ac:dyDescent="0.3">
      <c r="A11" s="27"/>
      <c r="B11" s="27"/>
      <c r="C11" s="1" t="s">
        <v>31</v>
      </c>
      <c r="D11" s="2"/>
      <c r="E11" s="2"/>
      <c r="F11" s="2"/>
      <c r="G11" s="1"/>
      <c r="H11" s="1"/>
      <c r="I11" s="2"/>
    </row>
    <row r="12" spans="1:9" ht="30" customHeight="1" x14ac:dyDescent="0.3">
      <c r="A12" s="22" t="s">
        <v>3</v>
      </c>
      <c r="B12" s="22" t="s">
        <v>20</v>
      </c>
      <c r="C12" s="22"/>
      <c r="D12" s="22"/>
      <c r="E12" s="22"/>
      <c r="F12" s="22" t="s">
        <v>21</v>
      </c>
      <c r="G12" s="22"/>
      <c r="H12" s="22"/>
      <c r="I12" s="22"/>
    </row>
    <row r="13" spans="1:9" ht="87.75" customHeight="1" x14ac:dyDescent="0.3">
      <c r="A13" s="22"/>
      <c r="B13" s="23" t="s">
        <v>66</v>
      </c>
      <c r="C13" s="24"/>
      <c r="D13" s="24"/>
      <c r="E13" s="25"/>
      <c r="F13" s="23" t="s">
        <v>67</v>
      </c>
      <c r="G13" s="24"/>
      <c r="H13" s="24"/>
      <c r="I13" s="25"/>
    </row>
    <row r="14" spans="1:9" ht="26.25" x14ac:dyDescent="0.3">
      <c r="A14" s="22" t="s">
        <v>62</v>
      </c>
      <c r="B14" s="2" t="s">
        <v>4</v>
      </c>
      <c r="C14" s="2" t="s">
        <v>5</v>
      </c>
      <c r="D14" s="1" t="s">
        <v>6</v>
      </c>
      <c r="E14" s="2" t="s">
        <v>22</v>
      </c>
      <c r="F14" s="2" t="s">
        <v>23</v>
      </c>
      <c r="G14" s="1" t="s">
        <v>7</v>
      </c>
      <c r="H14" s="1" t="s">
        <v>2</v>
      </c>
      <c r="I14" s="2" t="s">
        <v>9</v>
      </c>
    </row>
    <row r="15" spans="1:9" ht="53.45" customHeight="1" x14ac:dyDescent="0.3">
      <c r="A15" s="22"/>
      <c r="B15" s="26" t="s">
        <v>24</v>
      </c>
      <c r="C15" s="26" t="s">
        <v>25</v>
      </c>
      <c r="D15" s="5" t="s">
        <v>34</v>
      </c>
      <c r="E15" s="5" t="s">
        <v>65</v>
      </c>
      <c r="F15" s="5" t="s">
        <v>35</v>
      </c>
      <c r="G15" s="2">
        <v>5</v>
      </c>
      <c r="H15" s="2">
        <v>5</v>
      </c>
      <c r="I15" s="2"/>
    </row>
    <row r="16" spans="1:9" ht="53.45" customHeight="1" x14ac:dyDescent="0.3">
      <c r="A16" s="22"/>
      <c r="B16" s="26"/>
      <c r="C16" s="26"/>
      <c r="D16" s="5" t="s">
        <v>33</v>
      </c>
      <c r="E16" s="5" t="s">
        <v>65</v>
      </c>
      <c r="F16" s="5" t="s">
        <v>35</v>
      </c>
      <c r="G16" s="2">
        <v>5</v>
      </c>
      <c r="H16" s="2">
        <v>5</v>
      </c>
      <c r="I16" s="2"/>
    </row>
    <row r="17" spans="1:9" ht="85.9" customHeight="1" x14ac:dyDescent="0.3">
      <c r="A17" s="22"/>
      <c r="B17" s="26"/>
      <c r="C17" s="26"/>
      <c r="D17" s="5" t="s">
        <v>54</v>
      </c>
      <c r="E17" s="5" t="s">
        <v>65</v>
      </c>
      <c r="F17" s="5" t="s">
        <v>55</v>
      </c>
      <c r="G17" s="2">
        <v>5</v>
      </c>
      <c r="H17" s="2"/>
      <c r="I17" s="2" t="s">
        <v>63</v>
      </c>
    </row>
    <row r="18" spans="1:9" ht="26.25" x14ac:dyDescent="0.3">
      <c r="A18" s="22"/>
      <c r="B18" s="26"/>
      <c r="C18" s="6" t="s">
        <v>26</v>
      </c>
      <c r="D18" s="5" t="s">
        <v>36</v>
      </c>
      <c r="E18" s="5" t="s">
        <v>68</v>
      </c>
      <c r="F18" s="2" t="s">
        <v>69</v>
      </c>
      <c r="G18" s="6">
        <v>13</v>
      </c>
      <c r="H18" s="2">
        <v>13</v>
      </c>
      <c r="I18" s="2"/>
    </row>
    <row r="19" spans="1:9" ht="53.45" customHeight="1" x14ac:dyDescent="0.3">
      <c r="A19" s="22"/>
      <c r="B19" s="26"/>
      <c r="C19" s="30" t="s">
        <v>27</v>
      </c>
      <c r="D19" s="5" t="s">
        <v>37</v>
      </c>
      <c r="E19" s="5" t="s">
        <v>42</v>
      </c>
      <c r="F19" s="5" t="s">
        <v>42</v>
      </c>
      <c r="G19" s="7">
        <f>12/5</f>
        <v>2.4</v>
      </c>
      <c r="H19" s="7">
        <f>12/5</f>
        <v>2.4</v>
      </c>
      <c r="I19" s="2"/>
    </row>
    <row r="20" spans="1:9" ht="53.45" customHeight="1" x14ac:dyDescent="0.3">
      <c r="A20" s="22"/>
      <c r="B20" s="26"/>
      <c r="C20" s="31"/>
      <c r="D20" s="5" t="s">
        <v>38</v>
      </c>
      <c r="E20" s="5" t="s">
        <v>43</v>
      </c>
      <c r="F20" s="5" t="s">
        <v>43</v>
      </c>
      <c r="G20" s="7">
        <f t="shared" ref="G20:H23" si="0">12/5</f>
        <v>2.4</v>
      </c>
      <c r="H20" s="7">
        <f t="shared" si="0"/>
        <v>2.4</v>
      </c>
      <c r="I20" s="2"/>
    </row>
    <row r="21" spans="1:9" ht="61.9" customHeight="1" x14ac:dyDescent="0.3">
      <c r="A21" s="22"/>
      <c r="B21" s="26"/>
      <c r="C21" s="31"/>
      <c r="D21" s="5" t="s">
        <v>39</v>
      </c>
      <c r="E21" s="5" t="s">
        <v>44</v>
      </c>
      <c r="F21" s="5" t="s">
        <v>56</v>
      </c>
      <c r="G21" s="7">
        <f t="shared" si="0"/>
        <v>2.4</v>
      </c>
      <c r="H21" s="7"/>
      <c r="I21" s="2" t="s">
        <v>64</v>
      </c>
    </row>
    <row r="22" spans="1:9" ht="65.650000000000006" x14ac:dyDescent="0.3">
      <c r="A22" s="22"/>
      <c r="B22" s="26"/>
      <c r="C22" s="31"/>
      <c r="D22" s="5" t="s">
        <v>40</v>
      </c>
      <c r="E22" s="5" t="s">
        <v>45</v>
      </c>
      <c r="F22" s="8">
        <v>45630</v>
      </c>
      <c r="G22" s="7">
        <f t="shared" si="0"/>
        <v>2.4</v>
      </c>
      <c r="H22" s="7">
        <f>12/5</f>
        <v>2.4</v>
      </c>
      <c r="I22" s="2"/>
    </row>
    <row r="23" spans="1:9" ht="53.45" customHeight="1" x14ac:dyDescent="0.3">
      <c r="A23" s="22"/>
      <c r="B23" s="26"/>
      <c r="C23" s="32"/>
      <c r="D23" s="5" t="s">
        <v>41</v>
      </c>
      <c r="E23" s="5" t="s">
        <v>45</v>
      </c>
      <c r="F23" s="8">
        <v>45641</v>
      </c>
      <c r="G23" s="7">
        <f t="shared" si="0"/>
        <v>2.4</v>
      </c>
      <c r="H23" s="7">
        <f t="shared" si="0"/>
        <v>2.4</v>
      </c>
      <c r="I23" s="2"/>
    </row>
    <row r="24" spans="1:9" ht="53.45" customHeight="1" x14ac:dyDescent="0.3">
      <c r="A24" s="22"/>
      <c r="B24" s="26"/>
      <c r="C24" s="30" t="s">
        <v>28</v>
      </c>
      <c r="D24" s="5" t="s">
        <v>48</v>
      </c>
      <c r="E24" s="5" t="s">
        <v>51</v>
      </c>
      <c r="F24" s="5" t="s">
        <v>51</v>
      </c>
      <c r="G24" s="2">
        <v>3</v>
      </c>
      <c r="H24" s="2">
        <v>3</v>
      </c>
      <c r="I24" s="2"/>
    </row>
    <row r="25" spans="1:9" ht="53.45" customHeight="1" x14ac:dyDescent="0.3">
      <c r="A25" s="22"/>
      <c r="B25" s="26"/>
      <c r="C25" s="31"/>
      <c r="D25" s="5" t="s">
        <v>49</v>
      </c>
      <c r="E25" s="5" t="s">
        <v>52</v>
      </c>
      <c r="F25" s="5" t="s">
        <v>52</v>
      </c>
      <c r="G25" s="2">
        <v>4</v>
      </c>
      <c r="H25" s="2">
        <v>4</v>
      </c>
      <c r="I25" s="2"/>
    </row>
    <row r="26" spans="1:9" ht="53.45" customHeight="1" x14ac:dyDescent="0.3">
      <c r="A26" s="22"/>
      <c r="B26" s="26"/>
      <c r="C26" s="32"/>
      <c r="D26" s="5" t="s">
        <v>50</v>
      </c>
      <c r="E26" s="5" t="s">
        <v>53</v>
      </c>
      <c r="F26" s="5" t="s">
        <v>53</v>
      </c>
      <c r="G26" s="2">
        <v>3</v>
      </c>
      <c r="H26" s="2">
        <v>3</v>
      </c>
      <c r="I26" s="2"/>
    </row>
    <row r="27" spans="1:9" ht="78.75" x14ac:dyDescent="0.3">
      <c r="A27" s="22"/>
      <c r="B27" s="30" t="s">
        <v>61</v>
      </c>
      <c r="C27" s="2" t="s">
        <v>58</v>
      </c>
      <c r="D27" s="5" t="s">
        <v>46</v>
      </c>
      <c r="E27" s="5" t="s">
        <v>59</v>
      </c>
      <c r="F27" s="2" t="s">
        <v>70</v>
      </c>
      <c r="G27" s="2">
        <v>20</v>
      </c>
      <c r="H27" s="2">
        <v>20</v>
      </c>
      <c r="I27" s="2"/>
    </row>
    <row r="28" spans="1:9" ht="78.75" x14ac:dyDescent="0.3">
      <c r="A28" s="22"/>
      <c r="B28" s="31"/>
      <c r="C28" s="2" t="s">
        <v>58</v>
      </c>
      <c r="D28" s="5" t="s">
        <v>47</v>
      </c>
      <c r="E28" s="5" t="s">
        <v>71</v>
      </c>
      <c r="F28" s="2" t="s">
        <v>72</v>
      </c>
      <c r="G28" s="2">
        <v>20</v>
      </c>
      <c r="H28" s="2">
        <v>20</v>
      </c>
      <c r="I28" s="2"/>
    </row>
    <row r="29" spans="1:9" x14ac:dyDescent="0.3">
      <c r="A29" s="22" t="s">
        <v>8</v>
      </c>
      <c r="B29" s="22"/>
      <c r="C29" s="22"/>
      <c r="D29" s="22"/>
      <c r="E29" s="22"/>
      <c r="F29" s="22"/>
      <c r="G29" s="9">
        <v>100</v>
      </c>
      <c r="H29" s="12">
        <f>I8+SUM(H15:H28)</f>
        <v>92.5</v>
      </c>
      <c r="I29" s="13"/>
    </row>
    <row r="31" spans="1:9" x14ac:dyDescent="0.3">
      <c r="F31" s="16"/>
    </row>
    <row r="32" spans="1:9" x14ac:dyDescent="0.3">
      <c r="F32" s="16"/>
    </row>
    <row r="33" spans="6:9" x14ac:dyDescent="0.3">
      <c r="F33" s="16"/>
    </row>
    <row r="36" spans="6:9" x14ac:dyDescent="0.3">
      <c r="F36" s="28"/>
      <c r="G36" s="28"/>
      <c r="H36" s="28"/>
      <c r="I36" s="28"/>
    </row>
    <row r="37" spans="6:9" x14ac:dyDescent="0.3">
      <c r="F37" s="28"/>
      <c r="G37" s="28"/>
      <c r="H37" s="28"/>
      <c r="I37" s="28"/>
    </row>
    <row r="38" spans="6:9" x14ac:dyDescent="0.3">
      <c r="F38" s="29"/>
      <c r="G38" s="29"/>
      <c r="H38" s="29"/>
      <c r="I38" s="29"/>
    </row>
    <row r="39" spans="6:9" x14ac:dyDescent="0.3">
      <c r="F39" s="28"/>
      <c r="G39" s="29"/>
      <c r="H39" s="29"/>
      <c r="I39" s="29"/>
    </row>
    <row r="40" spans="6:9" x14ac:dyDescent="0.3">
      <c r="F40" s="28"/>
      <c r="G40" s="29"/>
      <c r="H40" s="29"/>
      <c r="I40" s="29"/>
    </row>
  </sheetData>
  <mergeCells count="30">
    <mergeCell ref="F40:I40"/>
    <mergeCell ref="C19:C23"/>
    <mergeCell ref="A29:F29"/>
    <mergeCell ref="F36:I36"/>
    <mergeCell ref="F37:I37"/>
    <mergeCell ref="F38:I38"/>
    <mergeCell ref="F39:I39"/>
    <mergeCell ref="C24:C26"/>
    <mergeCell ref="A14:A28"/>
    <mergeCell ref="B15:B26"/>
    <mergeCell ref="C15:C17"/>
    <mergeCell ref="B27:B28"/>
    <mergeCell ref="A6:B6"/>
    <mergeCell ref="C6:E6"/>
    <mergeCell ref="G6:I6"/>
    <mergeCell ref="A7:B7"/>
    <mergeCell ref="B13:E13"/>
    <mergeCell ref="F13:I13"/>
    <mergeCell ref="A8:B8"/>
    <mergeCell ref="A9:B9"/>
    <mergeCell ref="A10:B10"/>
    <mergeCell ref="A11:B11"/>
    <mergeCell ref="A12:A13"/>
    <mergeCell ref="B12:E12"/>
    <mergeCell ref="F12:I12"/>
    <mergeCell ref="A1:G1"/>
    <mergeCell ref="A2:I2"/>
    <mergeCell ref="A3:I3"/>
    <mergeCell ref="A5:B5"/>
    <mergeCell ref="C5:I5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已填写自评表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2025-04-02T08:38:24Z</cp:lastPrinted>
  <dcterms:created xsi:type="dcterms:W3CDTF">2018-03-28T06:56:00Z</dcterms:created>
  <dcterms:modified xsi:type="dcterms:W3CDTF">2025-08-27T01:48:25Z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