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5FDE0A42-24BB-41F0-A9CA-887ED39E54B9}"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5" i="45" s="1"/>
</calcChain>
</file>

<file path=xl/sharedStrings.xml><?xml version="1.0" encoding="utf-8"?>
<sst xmlns="http://schemas.openxmlformats.org/spreadsheetml/2006/main" count="82" uniqueCount="71">
  <si>
    <t xml:space="preserve">项目支出绩效自评表 </t>
  </si>
  <si>
    <t>（2024年度）</t>
  </si>
  <si>
    <t>项目名称</t>
  </si>
  <si>
    <t>11000023T000002046510-北京市道路运输驾驶员诚信考核继续教育购买服务</t>
  </si>
  <si>
    <t>主管部门</t>
  </si>
  <si>
    <t>北京市交通委员会</t>
  </si>
  <si>
    <t>实施单位</t>
  </si>
  <si>
    <t>北京市交通委员会(本级)-法制处</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</si>
  <si>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</si>
  <si>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</si>
  <si>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</si>
  <si>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</si>
  <si>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</si>
  <si>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</si>
  <si>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</si>
  <si>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</si>
  <si>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</si>
  <si>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</si>
  <si>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</si>
  <si>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</si>
  <si>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</si>
  <si>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</si>
  <si>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</si>
  <si>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</si>
  <si>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根据《北京市道路运输驾驶员诚信考核实施细则》要求，通过政府购买服务方式，满足北京客、货、危道路运输驾驶员继续教育学习要求，不断提升我市营业性驾驶员职业道德水平，巩固和更新驾驶员业务知识，强化安全意识。</t>
  </si>
  <si>
    <t>开展北京市道路运输驾驶员诚信考核继续教育系统运维、人员培训、数据对接、培训课程搭建等方面工作，保障北京市道路运输驾驶员诚信考核继续教育系统安全、可靠、稳定运行。</t>
  </si>
  <si>
    <t>绩效指标</t>
  </si>
  <si>
    <t>一级指标</t>
  </si>
  <si>
    <t>二级指标</t>
  </si>
  <si>
    <t>三级指标</t>
  </si>
  <si>
    <t>年度指标值</t>
  </si>
  <si>
    <t>实际完成值</t>
  </si>
  <si>
    <t>偏差原因分析及改进措施</t>
  </si>
  <si>
    <t>产
出
指
标
(50分)</t>
  </si>
  <si>
    <t>数量指标
（15分）</t>
  </si>
  <si>
    <t>学习课件时长</t>
  </si>
  <si>
    <t>=96小时</t>
  </si>
  <si>
    <t>96小时</t>
  </si>
  <si>
    <t>学习人员数量</t>
  </si>
  <si>
    <t>36万</t>
  </si>
  <si>
    <t>质量指标
（13分）</t>
  </si>
  <si>
    <t>数据对接</t>
  </si>
  <si>
    <t>利用培训机构现有道路运输驾驶员继续教育平台应实现与委诚信考核系统实时对接，驾驶员学习情况实时回传。</t>
  </si>
  <si>
    <t>实现与委诚信考核系统实时对接，驾驶员学习情况实时回传。</t>
  </si>
  <si>
    <t>课件要求</t>
  </si>
  <si>
    <t>符合中华人民共和国客货运输驾驶员继续教育大纲及危险货物运输道路运输安全管理办法要求。</t>
  </si>
  <si>
    <t>系统稳定性</t>
  </si>
  <si>
    <t>道路运输驾驶员继续教育平台稳定运行。</t>
  </si>
  <si>
    <t>平台稳定运行。</t>
  </si>
  <si>
    <t>时效指标
（12分）</t>
  </si>
  <si>
    <t>考核周期内完成培训</t>
  </si>
  <si>
    <t>考核周期12个月。诚信考核系统推送的学员考核周期内基本按照要求完成培训。</t>
  </si>
  <si>
    <t>学员考核周期内基本按照要求完成培训。</t>
  </si>
  <si>
    <t>成本指标
（10分）</t>
  </si>
  <si>
    <t>预算控制数</t>
  </si>
  <si>
    <t>≤47万元</t>
  </si>
  <si>
    <t>47万元</t>
  </si>
  <si>
    <t>人均学习费用</t>
  </si>
  <si>
    <r>
      <rPr>
        <sz val="10.5"/>
        <color rgb="FF000000"/>
        <rFont val="宋体"/>
        <family val="3"/>
        <charset val="134"/>
      </rPr>
      <t>≤</t>
    </r>
    <r>
      <rPr>
        <sz val="10.5"/>
        <color indexed="8"/>
        <rFont val="宋体"/>
        <family val="3"/>
        <charset val="134"/>
      </rPr>
      <t>3元</t>
    </r>
  </si>
  <si>
    <t>1.31元</t>
  </si>
  <si>
    <t>效益指标（40分）</t>
  </si>
  <si>
    <t>经济、社会、生态、可持续影响效益指标（40分）</t>
  </si>
  <si>
    <t>社会效益</t>
  </si>
  <si>
    <t>（1）是充分利用信息化手段，实现继续教育平台与诚信考核系统对接，方便驾驶员学习 （2）是实时掌握道路运输企业网络学习教育开展情况和道路运输驾驶员的学时完成及考核情况，实现对驾驶员学习教育情况的有效掌控。</t>
  </si>
  <si>
    <t>北京市道路运输驾驶员诚信考核继续教育学习平台充分利用信息化手段实现了与诚信考核系统对接，方便驾驶员学习。实时掌握道路运输企业网络学习教育开展情况和道路运输驾驶员的学时完成及考核情况，实现对驾驶员学习教育情况的有效掌控。</t>
  </si>
  <si>
    <t>基本达到要求，还有提升空间。</t>
  </si>
  <si>
    <t>可持续影响</t>
  </si>
  <si>
    <t>（1）不断提升我市营业性驾驶员职业道德水平，巩固和更新驾驶员业务知识，强化安全意识。 （2）是后期将出租汽车驾驶员等需要开展信用评价及网络学习教育的所有岗位的驾驶员都纳入该平台统一组织网络学习教育，以充分发挥该网络学习教育平台的作用。</t>
  </si>
  <si>
    <t>道路运输驾驶员诚信考核继续教育通过定期培训与考核，持续强化驾驶员的安全意识、职业素养和法规认知，从源头上降低交通事故发生率，保障道路运输安全；此外继续教育课程设置方面添加行业技术革新与政策变化，促使驾驶员掌握新能源车辆操作、智能运输系统应用等新知识，推动道路运输行业向绿色化、智能化转型升级，为构建安全、高效、可持续的城市交通运输体系筑牢人才根基 。</t>
  </si>
  <si>
    <t>总分</t>
  </si>
  <si>
    <r>
      <t>=35万人</t>
    </r>
    <r>
      <rPr>
        <sz val="10.5"/>
        <color rgb="FF000000"/>
        <rFont val="宋体"/>
        <family val="3"/>
        <charset val="134"/>
      </rPr>
      <t>次</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</si>
</sst>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7" formatCode="_(* #,##0.00_);_(* \(#,##0.00\);_(* &quot;-&quot;??_);_(@_)"/>
    <numFmt numFmtId="178" formatCode="0.00_ "/>
  </numFmts>
  <fonts count="14" x14ac:knownFonts="1">
    <font>
      <sz val="11"/>
      <color theme="1"/>
      <name val="宋体"/>
      <charset val="134"/>
      <scheme val="minor"/>
    </font>
    <font>
      <sz val="10.5"/>
      <color theme="1"/>
      <name val="宋体"/>
      <family val="3"/>
      <charset val="134"/>
    </font>
    <font>
      <b/>
      <sz val="18"/>
      <color indexed="8"/>
      <name val="宋体"/>
      <family val="3"/>
      <charset val="134"/>
    </font>
    <font>
      <sz val="10.5"/>
      <color indexed="8"/>
      <name val="宋体"/>
      <family val="3"/>
      <charset val="134"/>
    </font>
    <font>
      <sz val="14"/>
      <color theme="1"/>
      <name val="宋体"/>
      <family val="3"/>
      <charset val="134"/>
    </font>
    <font>
      <sz val="10.5"/>
      <name val="宋体"/>
      <family val="3"/>
      <charset val="134"/>
    </font>
    <font>
      <sz val="10.5"/>
      <color rgb="FFFF0000"/>
      <name val="宋体"/>
      <family val="3"/>
      <charset val="134"/>
    </font>
    <font>
      <sz val="10.5"/>
      <color rgb="FF000000"/>
      <name val="宋体"/>
      <family val="3"/>
      <charset val="134"/>
    </font>
    <font>
      <sz val="12"/>
      <name val="宋体"/>
      <family val="3"/>
      <charset val="134"/>
    </font>
    <font>
      <sz val="12"/>
      <color theme="1"/>
      <name val="宋体"/>
      <family val="3"/>
      <charset val="134"/>
      <scheme val="minor"/>
    </font>
    <font>
      <sz val="11"/>
      <color indexed="8"/>
      <name val="宋体"/>
      <family val="3"/>
      <charset val="134"/>
    </font>
    <font>
      <sz val="10"/>
      <name val="Arial"/>
      <family val="2"/>
    </font>
    <font>
      <sz val="11"/>
      <color theme="1"/>
      <name val="宋体"/>
      <family val="3"/>
      <charset val="134"/>
      <scheme val="minor"/>
    </font>
    <font>
      <sz val="9"/>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5">
    <xf numFmtId="0" fontId="0" fillId="0" borderId="0">
      <alignment vertical="center"/>
    </xf>
    <xf numFmtId="0" fontId="8" fillId="0" borderId="0"/>
    <xf numFmtId="0" fontId="12" fillId="0" borderId="0">
      <alignment vertical="center"/>
    </xf>
    <xf numFmtId="0" fontId="12" fillId="0" borderId="0"/>
    <xf numFmtId="0" fontId="10" fillId="0" borderId="0"/>
    <xf numFmtId="0" fontId="12" fillId="0" borderId="0"/>
    <xf numFmtId="177" fontId="10" fillId="0" borderId="0" applyFont="0" applyFill="0" applyBorder="0" applyProtection="0"/>
    <xf numFmtId="0" fontId="12" fillId="0" borderId="0"/>
    <xf numFmtId="0" fontId="10" fillId="0" borderId="0">
      <alignment vertical="center"/>
    </xf>
    <xf numFmtId="0" fontId="8" fillId="0" borderId="0"/>
    <xf numFmtId="0" fontId="11" fillId="0" borderId="0"/>
    <xf numFmtId="0" fontId="8" fillId="0" borderId="0"/>
    <xf numFmtId="0" fontId="9" fillId="0" borderId="0"/>
    <xf numFmtId="0" fontId="12" fillId="0" borderId="0">
      <alignment vertical="center"/>
    </xf>
    <xf numFmtId="0" fontId="8" fillId="0" borderId="0"/>
  </cellStyleXfs>
  <cellXfs count="37">
    <xf numFmtId="0" fontId="0" fillId="0" borderId="0" xfId="0">
      <alignment vertical="center"/>
    </xf>
    <xf numFmtId="0" fontId="1" fillId="0" borderId="0" xfId="0" applyFont="1" applyAlignment="1">
      <alignment horizontal="center" vertical="center"/>
    </xf>
    <xf numFmtId="178" fontId="1" fillId="0" borderId="0" xfId="0" applyNumberFormat="1" applyFont="1" applyAlignment="1">
      <alignment horizontal="center" vertical="center" wrapText="1"/>
    </xf>
    <xf numFmtId="0" fontId="1"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5"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5" fillId="0" borderId="5" xfId="0" applyFont="1" applyBorder="1" applyAlignment="1">
      <alignment horizontal="center" vertical="center" wrapText="1"/>
    </xf>
    <xf numFmtId="0" fontId="6" fillId="0" borderId="5" xfId="0" applyFont="1" applyBorder="1" applyAlignment="1">
      <alignment horizontal="center" vertical="center" wrapText="1"/>
    </xf>
    <xf numFmtId="178" fontId="1" fillId="0" borderId="1" xfId="0" applyNumberFormat="1" applyFont="1" applyBorder="1" applyAlignment="1">
      <alignment horizontal="center" vertical="center" wrapText="1"/>
    </xf>
    <xf numFmtId="10" fontId="5" fillId="0" borderId="6" xfId="0" applyNumberFormat="1" applyFont="1" applyBorder="1" applyAlignment="1">
      <alignment horizontal="center" vertical="center" wrapText="1"/>
    </xf>
    <xf numFmtId="0" fontId="5" fillId="0" borderId="6" xfId="0" applyFont="1" applyBorder="1" applyAlignment="1">
      <alignment horizontal="center" vertical="center" wrapText="1"/>
    </xf>
    <xf numFmtId="178" fontId="1" fillId="0" borderId="5" xfId="0" applyNumberFormat="1" applyFont="1" applyBorder="1" applyAlignment="1">
      <alignment horizontal="center" vertical="center" wrapText="1"/>
    </xf>
    <xf numFmtId="178" fontId="5" fillId="0" borderId="5" xfId="0" applyNumberFormat="1" applyFont="1" applyBorder="1" applyAlignment="1">
      <alignment horizontal="center" vertical="center" wrapText="1"/>
    </xf>
    <xf numFmtId="0" fontId="3" fillId="0" borderId="5" xfId="0" quotePrefix="1" applyFont="1" applyBorder="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1" fillId="0" borderId="0" xfId="0" applyFont="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7" fillId="0" borderId="2"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cellXfs>
  <cellStyles count="15">
    <cellStyle name="常规" xfId="0" builtinId="0"/>
    <cellStyle name="常规 2" xfId="14" xr:uid="{00000000-0005-0000-0000-00003B000000}"/>
    <cellStyle name="常规 2 2" xfId="9" xr:uid="{00000000-0005-0000-0000-000025000000}"/>
    <cellStyle name="常规 2 2 2" xfId="1" xr:uid="{00000000-0005-0000-0000-000001000000}"/>
    <cellStyle name="常规 2 3" xfId="11" xr:uid="{00000000-0005-0000-0000-00002B000000}"/>
    <cellStyle name="常规 2 4" xfId="2" xr:uid="{00000000-0005-0000-0000-000002000000}"/>
    <cellStyle name="常规 3" xfId="13" xr:uid="{00000000-0005-0000-0000-00002F000000}"/>
    <cellStyle name="常规 4" xfId="7" xr:uid="{00000000-0005-0000-0000-000015000000}"/>
    <cellStyle name="常规 4 2" xfId="3" xr:uid="{00000000-0005-0000-0000-000003000000}"/>
    <cellStyle name="常规 4 3" xfId="4" xr:uid="{00000000-0005-0000-0000-000004000000}"/>
    <cellStyle name="常规 4 4" xfId="5" xr:uid="{00000000-0005-0000-0000-000005000000}"/>
    <cellStyle name="常规 5" xfId="8" xr:uid="{00000000-0005-0000-0000-000019000000}"/>
    <cellStyle name="常规 6" xfId="10" xr:uid="{00000000-0005-0000-0000-000026000000}"/>
    <cellStyle name="常规 7" xfId="12" xr:uid="{00000000-0005-0000-0000-00002C000000}"/>
    <cellStyle name="千位分隔 2" xfId="6"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I25"/>
  <sheetViews>
    <sheetView tabSelected="1" workbookViewId="0">
      <selection activeCell="E23" sqref="E23:E24"/>
    </sheetView>
  </sheetViews>
  <sheetFormatPr defaultColWidth="9" defaultRowHeight="13.15" x14ac:dyDescent="0.3"/>
  <cols>
    <col min="1" max="1" width="4.1328125" style="1" customWidth="1"/>
    <col min="2" max="2" width="12.3984375" style="1" customWidth="1"/>
    <col min="3" max="3" width="16.73046875" style="1" customWidth="1"/>
    <col min="4" max="4" width="15" style="1" customWidth="1"/>
    <col min="5" max="5" width="34.46484375" style="1" customWidth="1"/>
    <col min="6" max="6" width="40.265625" style="1" customWidth="1"/>
    <col min="7" max="7" width="14.1328125" style="2" customWidth="1"/>
    <col min="8" max="8" width="12.265625" style="1" customWidth="1"/>
    <col min="9" max="9" width="13.265625" style="1" customWidth="1"/>
    <col min="10" max="16384" width="9" style="1"/>
  </cols>
  <sheetData>
    <row r="1" spans="1:9" x14ac:dyDescent="0.3">
      <c r="A1" s="17"/>
      <c r="B1" s="17"/>
      <c r="C1" s="17"/>
      <c r="D1" s="17"/>
      <c r="E1" s="17"/>
      <c r="F1" s="17"/>
      <c r="G1" s="17"/>
    </row>
    <row r="2" spans="1:9" ht="25.05" customHeight="1" x14ac:dyDescent="0.3">
      <c r="A2" s="18" t="s">
        <v>0</v>
      </c>
      <c r="B2" s="19"/>
      <c r="C2" s="19"/>
      <c r="D2" s="19"/>
      <c r="E2" s="19"/>
      <c r="F2" s="19"/>
      <c r="G2" s="19"/>
      <c r="H2" s="19"/>
      <c r="I2" s="19"/>
    </row>
    <row r="3" spans="1:9" ht="18" customHeight="1" x14ac:dyDescent="0.3">
      <c r="A3" s="20" t="s">
        <v>1</v>
      </c>
      <c r="B3" s="21"/>
      <c r="C3" s="21"/>
      <c r="D3" s="21"/>
      <c r="E3" s="21"/>
      <c r="F3" s="21"/>
      <c r="G3" s="21"/>
      <c r="H3" s="21"/>
      <c r="I3" s="21"/>
    </row>
    <row r="4" spans="1:9" x14ac:dyDescent="0.3">
      <c r="A4" s="3"/>
      <c r="B4" s="3"/>
      <c r="C4" s="3"/>
      <c r="D4" s="3"/>
      <c r="E4" s="3"/>
      <c r="F4" s="3"/>
      <c r="G4" s="11"/>
    </row>
    <row r="5" spans="1:9" x14ac:dyDescent="0.3">
      <c r="A5" s="22" t="s">
        <v>2</v>
      </c>
      <c r="B5" s="23"/>
      <c r="C5" s="24" t="s">
        <v>3</v>
      </c>
      <c r="D5" s="25"/>
      <c r="E5" s="25"/>
      <c r="F5" s="25"/>
      <c r="G5" s="25"/>
      <c r="H5" s="25"/>
      <c r="I5" s="26"/>
    </row>
    <row r="6" spans="1:9" x14ac:dyDescent="0.3">
      <c r="A6" s="22" t="s">
        <v>4</v>
      </c>
      <c r="B6" s="23"/>
      <c r="C6" s="22" t="s">
        <v>5</v>
      </c>
      <c r="D6" s="27"/>
      <c r="E6" s="23"/>
      <c r="F6" s="4" t="s">
        <v>6</v>
      </c>
      <c r="G6" s="22" t="s">
        <v>7</v>
      </c>
      <c r="H6" s="27"/>
      <c r="I6" s="23"/>
    </row>
    <row r="7" spans="1:9" x14ac:dyDescent="0.3">
      <c r="A7" s="22" t="s">
        <v>8</v>
      </c>
      <c r="B7" s="23"/>
      <c r="C7" s="4"/>
      <c r="D7" s="8" t="s">
        <v>9</v>
      </c>
      <c r="E7" s="4" t="s">
        <v>10</v>
      </c>
      <c r="F7" s="4" t="s">
        <v>11</v>
      </c>
      <c r="G7" s="4" t="s">
        <v>12</v>
      </c>
      <c r="H7" s="4" t="s">
        <v>13</v>
      </c>
      <c r="I7" s="8" t="s">
        <v>14</v>
      </c>
    </row>
    <row r="8" spans="1:9" x14ac:dyDescent="0.3">
      <c r="A8" s="22" t="s">
        <v>15</v>
      </c>
      <c r="B8" s="23"/>
      <c r="C8" s="4" t="s">
        <v>16</v>
      </c>
      <c r="D8" s="9">
        <v>47</v>
      </c>
      <c r="E8" s="9">
        <v>47</v>
      </c>
      <c r="F8" s="9">
        <v>47</v>
      </c>
      <c r="G8" s="6">
        <v>10</v>
      </c>
      <c r="H8" s="12">
        <f>F8/E8</f>
        <v>1</v>
      </c>
      <c r="I8" s="15">
        <f>H8*10</f>
        <v>10</v>
      </c>
    </row>
    <row r="9" spans="1:9" ht="26.25" x14ac:dyDescent="0.3">
      <c r="A9" s="28"/>
      <c r="B9" s="29"/>
      <c r="C9" s="4" t="s">
        <v>17</v>
      </c>
      <c r="D9" s="9">
        <v>47</v>
      </c>
      <c r="E9" s="9">
        <v>47</v>
      </c>
      <c r="F9" s="9">
        <v>47</v>
      </c>
      <c r="G9" s="6" t="s">
        <v>18</v>
      </c>
      <c r="H9" s="6" t="s">
        <v>18</v>
      </c>
      <c r="I9" s="9" t="s">
        <v>18</v>
      </c>
    </row>
    <row r="10" spans="1:9" ht="26.25" x14ac:dyDescent="0.3">
      <c r="A10" s="28"/>
      <c r="B10" s="29"/>
      <c r="C10" s="4" t="s">
        <v>19</v>
      </c>
      <c r="D10" s="10"/>
      <c r="E10" s="10"/>
      <c r="F10" s="10"/>
      <c r="G10" s="4" t="s">
        <v>18</v>
      </c>
      <c r="H10" s="4" t="s">
        <v>18</v>
      </c>
      <c r="I10" s="8" t="s">
        <v>18</v>
      </c>
    </row>
    <row r="11" spans="1:9" x14ac:dyDescent="0.3">
      <c r="A11" s="28"/>
      <c r="B11" s="29"/>
      <c r="C11" s="4" t="s">
        <v>20</v>
      </c>
      <c r="D11" s="10"/>
      <c r="E11" s="10"/>
      <c r="F11" s="10"/>
      <c r="G11" s="4" t="s">
        <v>18</v>
      </c>
      <c r="H11" s="4" t="s">
        <v>18</v>
      </c>
      <c r="I11" s="8" t="s">
        <v>18</v>
      </c>
    </row>
    <row r="12" spans="1:9" ht="29.25" customHeight="1" x14ac:dyDescent="0.3">
      <c r="A12" s="32" t="s">
        <v>21</v>
      </c>
      <c r="B12" s="22" t="s">
        <v>22</v>
      </c>
      <c r="C12" s="27"/>
      <c r="D12" s="27"/>
      <c r="E12" s="23"/>
      <c r="F12" s="22" t="s">
        <v>23</v>
      </c>
      <c r="G12" s="27"/>
      <c r="H12" s="27"/>
      <c r="I12" s="23"/>
    </row>
    <row r="13" spans="1:9" ht="62.25" customHeight="1" x14ac:dyDescent="0.3">
      <c r="A13" s="33"/>
      <c r="B13" s="30" t="s">
        <v>24</v>
      </c>
      <c r="C13" s="27"/>
      <c r="D13" s="27"/>
      <c r="E13" s="23"/>
      <c r="F13" s="22" t="s">
        <v>25</v>
      </c>
      <c r="G13" s="27"/>
      <c r="H13" s="27"/>
      <c r="I13" s="23"/>
    </row>
    <row r="14" spans="1:9" ht="26.25" x14ac:dyDescent="0.3">
      <c r="A14" s="31" t="s">
        <v>26</v>
      </c>
      <c r="B14" s="8" t="s">
        <v>27</v>
      </c>
      <c r="C14" s="8" t="s">
        <v>28</v>
      </c>
      <c r="D14" s="4" t="s">
        <v>29</v>
      </c>
      <c r="E14" s="8" t="s">
        <v>30</v>
      </c>
      <c r="F14" s="8" t="s">
        <v>31</v>
      </c>
      <c r="G14" s="4" t="s">
        <v>12</v>
      </c>
      <c r="H14" s="4" t="s">
        <v>14</v>
      </c>
      <c r="I14" s="8" t="s">
        <v>32</v>
      </c>
    </row>
    <row r="15" spans="1:9" x14ac:dyDescent="0.3">
      <c r="A15" s="31"/>
      <c r="B15" s="32" t="s">
        <v>33</v>
      </c>
      <c r="C15" s="32" t="s">
        <v>34</v>
      </c>
      <c r="D15" s="8" t="s">
        <v>35</v>
      </c>
      <c r="E15" s="16" t="s">
        <v>36</v>
      </c>
      <c r="F15" s="8" t="s">
        <v>37</v>
      </c>
      <c r="G15" s="9">
        <v>7.5</v>
      </c>
      <c r="H15" s="8">
        <v>7.5</v>
      </c>
      <c r="I15" s="10"/>
    </row>
    <row r="16" spans="1:9" x14ac:dyDescent="0.3">
      <c r="A16" s="31"/>
      <c r="B16" s="34"/>
      <c r="C16" s="33"/>
      <c r="D16" s="7" t="s">
        <v>38</v>
      </c>
      <c r="E16" s="16" t="s">
        <v>70</v>
      </c>
      <c r="F16" s="8" t="s">
        <v>39</v>
      </c>
      <c r="G16" s="9">
        <v>7.5</v>
      </c>
      <c r="H16" s="8">
        <v>7.5</v>
      </c>
      <c r="I16" s="10"/>
    </row>
    <row r="17" spans="1:9" ht="39.4" x14ac:dyDescent="0.3">
      <c r="A17" s="31"/>
      <c r="B17" s="34"/>
      <c r="C17" s="32" t="s">
        <v>40</v>
      </c>
      <c r="D17" s="7" t="s">
        <v>41</v>
      </c>
      <c r="E17" s="8" t="s">
        <v>42</v>
      </c>
      <c r="F17" s="8" t="s">
        <v>43</v>
      </c>
      <c r="G17" s="9">
        <v>4</v>
      </c>
      <c r="H17" s="8">
        <v>4</v>
      </c>
      <c r="I17" s="10"/>
    </row>
    <row r="18" spans="1:9" ht="39.4" x14ac:dyDescent="0.3">
      <c r="A18" s="31"/>
      <c r="B18" s="34"/>
      <c r="C18" s="34"/>
      <c r="D18" s="7" t="s">
        <v>44</v>
      </c>
      <c r="E18" s="8" t="s">
        <v>45</v>
      </c>
      <c r="F18" s="8" t="s">
        <v>45</v>
      </c>
      <c r="G18" s="9">
        <v>4</v>
      </c>
      <c r="H18" s="8">
        <v>4</v>
      </c>
      <c r="I18" s="10"/>
    </row>
    <row r="19" spans="1:9" x14ac:dyDescent="0.3">
      <c r="A19" s="31"/>
      <c r="B19" s="34"/>
      <c r="C19" s="33"/>
      <c r="D19" s="7" t="s">
        <v>46</v>
      </c>
      <c r="E19" s="8" t="s">
        <v>47</v>
      </c>
      <c r="F19" s="8" t="s">
        <v>48</v>
      </c>
      <c r="G19" s="9">
        <v>5</v>
      </c>
      <c r="H19" s="8">
        <v>5</v>
      </c>
      <c r="I19" s="10"/>
    </row>
    <row r="20" spans="1:9" ht="26.25" x14ac:dyDescent="0.3">
      <c r="A20" s="31"/>
      <c r="B20" s="34"/>
      <c r="C20" s="8" t="s">
        <v>49</v>
      </c>
      <c r="D20" s="7" t="s">
        <v>50</v>
      </c>
      <c r="E20" s="8" t="s">
        <v>51</v>
      </c>
      <c r="F20" s="8" t="s">
        <v>52</v>
      </c>
      <c r="G20" s="13">
        <v>12</v>
      </c>
      <c r="H20" s="8">
        <v>12</v>
      </c>
      <c r="I20" s="10"/>
    </row>
    <row r="21" spans="1:9" x14ac:dyDescent="0.3">
      <c r="A21" s="31"/>
      <c r="B21" s="34"/>
      <c r="C21" s="32" t="s">
        <v>53</v>
      </c>
      <c r="D21" s="7" t="s">
        <v>54</v>
      </c>
      <c r="E21" s="8" t="s">
        <v>55</v>
      </c>
      <c r="F21" s="8" t="s">
        <v>56</v>
      </c>
      <c r="G21" s="9">
        <v>5</v>
      </c>
      <c r="H21" s="8">
        <v>5</v>
      </c>
      <c r="I21" s="10"/>
    </row>
    <row r="22" spans="1:9" x14ac:dyDescent="0.3">
      <c r="A22" s="31"/>
      <c r="B22" s="33"/>
      <c r="C22" s="33"/>
      <c r="D22" s="7" t="s">
        <v>57</v>
      </c>
      <c r="E22" s="8" t="s">
        <v>58</v>
      </c>
      <c r="F22" s="8" t="s">
        <v>59</v>
      </c>
      <c r="G22" s="9">
        <v>5</v>
      </c>
      <c r="H22" s="8">
        <v>5</v>
      </c>
      <c r="I22" s="10"/>
    </row>
    <row r="23" spans="1:9" ht="78.75" x14ac:dyDescent="0.3">
      <c r="A23" s="31"/>
      <c r="B23" s="32" t="s">
        <v>60</v>
      </c>
      <c r="C23" s="31" t="s">
        <v>61</v>
      </c>
      <c r="D23" s="7" t="s">
        <v>62</v>
      </c>
      <c r="E23" s="8" t="s">
        <v>63</v>
      </c>
      <c r="F23" s="8" t="s">
        <v>64</v>
      </c>
      <c r="G23" s="9">
        <v>20</v>
      </c>
      <c r="H23" s="8">
        <v>18</v>
      </c>
      <c r="I23" s="35" t="s">
        <v>65</v>
      </c>
    </row>
    <row r="24" spans="1:9" ht="118.15" x14ac:dyDescent="0.3">
      <c r="A24" s="31"/>
      <c r="B24" s="34"/>
      <c r="C24" s="31"/>
      <c r="D24" s="7" t="s">
        <v>66</v>
      </c>
      <c r="E24" s="8" t="s">
        <v>67</v>
      </c>
      <c r="F24" s="8" t="s">
        <v>68</v>
      </c>
      <c r="G24" s="9">
        <v>20</v>
      </c>
      <c r="H24" s="8">
        <v>18</v>
      </c>
      <c r="I24" s="36"/>
    </row>
    <row r="25" spans="1:9" x14ac:dyDescent="0.3">
      <c r="A25" s="31" t="s">
        <v>69</v>
      </c>
      <c r="B25" s="31"/>
      <c r="C25" s="31"/>
      <c r="D25" s="31"/>
      <c r="E25" s="31"/>
      <c r="F25" s="31"/>
      <c r="G25" s="5">
        <v>100</v>
      </c>
      <c r="H25" s="14">
        <f>I8+SUM(H15:H24)</f>
        <v>96</v>
      </c>
      <c r="I25" s="8"/>
    </row>
  </sheetData>
  <mergeCells count="27">
    <mergeCell ref="B13:E13"/>
    <mergeCell ref="F13:I13"/>
    <mergeCell ref="A25:F25"/>
    <mergeCell ref="A12:A13"/>
    <mergeCell ref="A14:A24"/>
    <mergeCell ref="B15:B22"/>
    <mergeCell ref="B23:B24"/>
    <mergeCell ref="C15:C16"/>
    <mergeCell ref="C17:C19"/>
    <mergeCell ref="C21:C22"/>
    <mergeCell ref="C23:C24"/>
    <mergeCell ref="I23:I24"/>
    <mergeCell ref="A9:B9"/>
    <mergeCell ref="A10:B10"/>
    <mergeCell ref="A11:B11"/>
    <mergeCell ref="B12:E12"/>
    <mergeCell ref="F12:I12"/>
    <mergeCell ref="A6:B6"/>
    <mergeCell ref="C6:E6"/>
    <mergeCell ref="G6:I6"/>
    <mergeCell ref="A7:B7"/>
    <mergeCell ref="A8:B8"/>
    <mergeCell ref="A1:G1"/>
    <mergeCell ref="A2:I2"/>
    <mergeCell ref="A3:I3"/>
    <mergeCell ref="A5:B5"/>
    <mergeCell ref="C5:I5"/>
  </mergeCells>
  <phoneticPr fontId="13" type="noConversion"/>
  <pageMargins left="0.7" right="0.7" top="0.75" bottom="0.75" header="0.3" footer="0.3"/>
  <pageSetup paperSize="9" scale="62"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智斌 南</cp:lastModifiedBy>
  <cp:lastPrinted>2025-04-03T16:38:00Z</cp:lastPrinted>
  <dcterms:created xsi:type="dcterms:W3CDTF">2018-03-29T14:56:00Z</dcterms:created>
  <dcterms:modified xsi:type="dcterms:W3CDTF">2025-08-27T01:48:17Z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2052-11.8.2.11929</vt:lpwstr>
  </property>
  <property fmtid="{D5CDD505-2E9C-101B-9397-08002B2CF9AE}" pid="3" name="ICV">
    <vt:lpwstr>6D5689EF567348B596F83B890BDCD8A2_13</vt:lpwstr>
  </property>
</Properties>
</file>