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91434460-EAD0-4E07-B7A2-12CCDBBED885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9" i="45" s="1"/>
</calcChain>
</file>

<file path=xl/sharedStrings.xml><?xml version="1.0" encoding="utf-8"?>
<sst xmlns="http://schemas.openxmlformats.org/spreadsheetml/2006/main" count="96" uniqueCount="77">
  <si>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</si>
  <si>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</si>
  <si>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</si>
  <si>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</si>
  <si>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</si>
  <si>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</si>
  <si>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</si>
  <si>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</si>
  <si>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</si>
  <si>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</si>
  <si>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</si>
  <si>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</si>
  <si>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</si>
  <si>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</si>
  <si>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</si>
  <si>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</si>
  <si>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</si>
  <si>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</si>
  <si>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</si>
  <si>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</si>
  <si>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</si>
  <si>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</si>
  <si>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</si>
  <si>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</si>
  <si>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</si>
  <si>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</si>
  <si>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</si>
  <si>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</si>
  <si>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</si>
  <si>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</si>
  <si>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</si>
  <si>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</si>
  <si>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</si>
  <si>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</si>
  <si>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11000023T000002045950-委机关法律顾问服务</t>
  </si>
  <si>
    <t>北京市交通委员会(本级)-法制处</t>
  </si>
  <si>
    <t xml:space="preserve">      其他资金</t>
  </si>
  <si>
    <t>聘请专业机构为委机关合同审查、规范性文件审查、重大决策合法性审查、专项法律审查、法律问题咨询、行政诉讼答复意见咨询、一般民事诉讼答复意见咨询、行政复议答复意见咨询，代理行政诉讼及一般民事诉讼等事宜提供法律服务。</t>
  </si>
  <si>
    <t>行政复议决定起草、审查</t>
  </si>
  <si>
    <t>≥15份</t>
  </si>
  <si>
    <t>15份</t>
  </si>
  <si>
    <t>规范性文件审查</t>
  </si>
  <si>
    <t>≥5份</t>
  </si>
  <si>
    <t>50份</t>
  </si>
  <si>
    <t>实际完成值与目标偏差过大。</t>
  </si>
  <si>
    <t>一般民事诉讼案件代理</t>
  </si>
  <si>
    <t>5份</t>
  </si>
  <si>
    <t>信访、投诉举报事项答复审查</t>
  </si>
  <si>
    <t>≥8份</t>
  </si>
  <si>
    <t>12份</t>
  </si>
  <si>
    <t>行政诉讼答辩意见起草、审查</t>
  </si>
  <si>
    <t>21份</t>
  </si>
  <si>
    <t>专项分析论证</t>
  </si>
  <si>
    <t>62份</t>
  </si>
  <si>
    <t>行政复议案件代理</t>
  </si>
  <si>
    <t>行政诉讼案件代理</t>
  </si>
  <si>
    <t>合同文件审查</t>
  </si>
  <si>
    <t>≥300份</t>
  </si>
  <si>
    <t>483份</t>
  </si>
  <si>
    <t>服务合规性</t>
  </si>
  <si>
    <t>符合要求</t>
  </si>
  <si>
    <t>服务期限</t>
  </si>
  <si>
    <t>1月-12月</t>
  </si>
  <si>
    <t>1-12月</t>
  </si>
  <si>
    <t>项目支出数</t>
  </si>
  <si>
    <t>≤43.88万元</t>
  </si>
  <si>
    <t>43.88万元</t>
  </si>
  <si>
    <t>单项成本控制数</t>
  </si>
  <si>
    <t>效益指标（40分）</t>
  </si>
  <si>
    <t>经济、社会、生态、可持续影响效益指标（40分）</t>
  </si>
  <si>
    <t>社会效益</t>
  </si>
  <si>
    <t>通过引入专业机构提供的法律服务，利用外脑，加强民主决策，为我委各项中心工作的顺利推进和完成提供保障。</t>
  </si>
  <si>
    <t>引入专业机构提供的法律服务，利用外脑，加强民主决策，为各项中心工作的顺利推进和完成提供保障。</t>
  </si>
  <si>
    <t>通过项目实施取得了一定成效，但仍有提升空间，有待进一步完善。</t>
  </si>
  <si>
    <t>符合各类管理文件要求</t>
    <phoneticPr fontId="9" type="noConversion"/>
  </si>
  <si>
    <t>合同文件审查11.62万元，专项分析论证3万元，行政复议案件代理8.59万元，行政诉讼案件代理8.59万元，一般民事诉讼案件代理2.4万元</t>
  </si>
  <si>
    <t>合同文件审查11.62万元，专项分析论证3万元，行政复议案件代理8.59万元，行政诉讼案件代理8.59万元，一般民事诉讼案件代理2.4万元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</si>
</sst>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charset val="134"/>
      <scheme val="minor"/>
    </font>
    <font>
      <sz val="14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>
      <alignment vertical="center"/>
    </xf>
    <xf numFmtId="0" fontId="7" fillId="0" borderId="0"/>
    <xf numFmtId="0" fontId="4" fillId="0" borderId="0"/>
    <xf numFmtId="176" fontId="6" fillId="0" borderId="0" applyFont="0" applyFill="0" applyBorder="0" applyProtection="0"/>
  </cellStyleXfs>
  <cellXfs count="24">
    <xf numFmtId="0" fontId="0" fillId="0" borderId="0" xfId="0">
      <alignment vertical="center"/>
    </xf>
    <xf numFmtId="177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J40"/>
  <sheetViews>
    <sheetView tabSelected="1" topLeftCell="A19" zoomScale="130" zoomScaleNormal="130" workbookViewId="0">
      <selection activeCell="E26" sqref="E26"/>
    </sheetView>
  </sheetViews>
  <sheetFormatPr defaultColWidth="9" defaultRowHeight="13.15" x14ac:dyDescent="0.3"/>
  <cols>
    <col min="1" max="1" width="4.1328125" style="9" customWidth="1"/>
    <col min="2" max="2" width="12.3984375" style="9" customWidth="1"/>
    <col min="3" max="3" width="18.59765625" style="9" customWidth="1"/>
    <col min="4" max="4" width="19" style="9" customWidth="1"/>
    <col min="5" max="5" width="28.1328125" style="9" customWidth="1"/>
    <col min="6" max="6" width="26.59765625" style="9" customWidth="1"/>
    <col min="7" max="7" width="8.73046875" style="10" customWidth="1"/>
    <col min="8" max="8" width="11.46484375" style="9" customWidth="1"/>
    <col min="9" max="9" width="20" style="9" customWidth="1"/>
    <col min="10" max="16384" width="9" style="9"/>
  </cols>
  <sheetData>
    <row r="1" spans="1:10" x14ac:dyDescent="0.3">
      <c r="A1" s="12"/>
      <c r="B1" s="12"/>
      <c r="C1" s="12"/>
      <c r="D1" s="12"/>
      <c r="E1" s="12"/>
      <c r="F1" s="12"/>
      <c r="G1" s="12"/>
    </row>
    <row r="2" spans="1:10" ht="25.05" customHeight="1" x14ac:dyDescent="0.3">
      <c r="A2" s="13" t="s">
        <v>33</v>
      </c>
      <c r="B2" s="14"/>
      <c r="C2" s="14"/>
      <c r="D2" s="14"/>
      <c r="E2" s="14"/>
      <c r="F2" s="14"/>
      <c r="G2" s="14"/>
      <c r="H2" s="14"/>
      <c r="I2" s="14"/>
    </row>
    <row r="3" spans="1:10" ht="18" customHeight="1" x14ac:dyDescent="0.3">
      <c r="A3" s="15" t="s">
        <v>0</v>
      </c>
      <c r="B3" s="16"/>
      <c r="C3" s="16"/>
      <c r="D3" s="16"/>
      <c r="E3" s="16"/>
      <c r="F3" s="16"/>
      <c r="G3" s="16"/>
      <c r="H3" s="16"/>
      <c r="I3" s="16"/>
    </row>
    <row r="4" spans="1:10" x14ac:dyDescent="0.3">
      <c r="A4" s="7"/>
      <c r="B4" s="7"/>
      <c r="C4" s="7"/>
      <c r="D4" s="7"/>
      <c r="E4" s="7"/>
      <c r="F4" s="7"/>
      <c r="G4" s="8"/>
    </row>
    <row r="5" spans="1:10" x14ac:dyDescent="0.3">
      <c r="A5" s="17" t="s">
        <v>1</v>
      </c>
      <c r="B5" s="17"/>
      <c r="C5" s="18" t="s">
        <v>34</v>
      </c>
      <c r="D5" s="19"/>
      <c r="E5" s="19"/>
      <c r="F5" s="19"/>
      <c r="G5" s="19"/>
      <c r="H5" s="19"/>
      <c r="I5" s="20"/>
    </row>
    <row r="6" spans="1:10" x14ac:dyDescent="0.3">
      <c r="A6" s="17" t="s">
        <v>2</v>
      </c>
      <c r="B6" s="17"/>
      <c r="C6" s="17" t="s">
        <v>3</v>
      </c>
      <c r="D6" s="17"/>
      <c r="E6" s="17"/>
      <c r="F6" s="3" t="s">
        <v>4</v>
      </c>
      <c r="G6" s="17" t="s">
        <v>35</v>
      </c>
      <c r="H6" s="17"/>
      <c r="I6" s="17"/>
    </row>
    <row r="7" spans="1:10" x14ac:dyDescent="0.3">
      <c r="A7" s="17" t="s">
        <v>5</v>
      </c>
      <c r="B7" s="17"/>
      <c r="C7" s="3"/>
      <c r="D7" s="2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2" t="s">
        <v>11</v>
      </c>
    </row>
    <row r="8" spans="1:10" x14ac:dyDescent="0.3">
      <c r="A8" s="17" t="s">
        <v>12</v>
      </c>
      <c r="B8" s="17"/>
      <c r="C8" s="3" t="s">
        <v>13</v>
      </c>
      <c r="D8" s="2">
        <v>48</v>
      </c>
      <c r="E8" s="2">
        <v>43.88</v>
      </c>
      <c r="F8" s="2">
        <v>43.88</v>
      </c>
      <c r="G8" s="3">
        <v>10</v>
      </c>
      <c r="H8" s="11">
        <f>F8/E8</f>
        <v>1</v>
      </c>
      <c r="I8" s="4">
        <f>H8*10</f>
        <v>10</v>
      </c>
    </row>
    <row r="9" spans="1:10" x14ac:dyDescent="0.3">
      <c r="A9" s="21"/>
      <c r="B9" s="21"/>
      <c r="C9" s="3" t="s">
        <v>14</v>
      </c>
      <c r="D9" s="2">
        <v>48</v>
      </c>
      <c r="E9" s="2">
        <v>43.88</v>
      </c>
      <c r="F9" s="2">
        <v>43.88</v>
      </c>
      <c r="G9" s="3" t="s">
        <v>15</v>
      </c>
      <c r="H9" s="3" t="s">
        <v>15</v>
      </c>
      <c r="I9" s="2" t="s">
        <v>15</v>
      </c>
    </row>
    <row r="10" spans="1:10" x14ac:dyDescent="0.3">
      <c r="A10" s="21"/>
      <c r="B10" s="21"/>
      <c r="C10" s="3" t="s">
        <v>16</v>
      </c>
      <c r="D10" s="2"/>
      <c r="E10" s="2"/>
      <c r="F10" s="2"/>
      <c r="G10" s="3" t="s">
        <v>15</v>
      </c>
      <c r="H10" s="3" t="s">
        <v>15</v>
      </c>
      <c r="I10" s="2" t="s">
        <v>15</v>
      </c>
    </row>
    <row r="11" spans="1:10" x14ac:dyDescent="0.3">
      <c r="A11" s="21"/>
      <c r="B11" s="21"/>
      <c r="C11" s="3" t="s">
        <v>36</v>
      </c>
      <c r="D11" s="2"/>
      <c r="E11" s="2"/>
      <c r="F11" s="2"/>
      <c r="G11" s="3" t="s">
        <v>15</v>
      </c>
      <c r="H11" s="3" t="s">
        <v>15</v>
      </c>
      <c r="I11" s="2" t="s">
        <v>15</v>
      </c>
    </row>
    <row r="12" spans="1:10" x14ac:dyDescent="0.3">
      <c r="A12" s="17" t="s">
        <v>17</v>
      </c>
      <c r="B12" s="17" t="s">
        <v>18</v>
      </c>
      <c r="C12" s="17"/>
      <c r="D12" s="17"/>
      <c r="E12" s="17"/>
      <c r="F12" s="17" t="s">
        <v>19</v>
      </c>
      <c r="G12" s="17"/>
      <c r="H12" s="17"/>
      <c r="I12" s="17"/>
    </row>
    <row r="13" spans="1:10" ht="69" customHeight="1" x14ac:dyDescent="0.3">
      <c r="A13" s="17"/>
      <c r="B13" s="18" t="s">
        <v>37</v>
      </c>
      <c r="C13" s="19"/>
      <c r="D13" s="19"/>
      <c r="E13" s="20"/>
      <c r="F13" s="18" t="s">
        <v>37</v>
      </c>
      <c r="G13" s="19"/>
      <c r="H13" s="19"/>
      <c r="I13" s="20"/>
    </row>
    <row r="14" spans="1:10" ht="26.25" x14ac:dyDescent="0.3">
      <c r="A14" s="17" t="s">
        <v>20</v>
      </c>
      <c r="B14" s="2" t="s">
        <v>21</v>
      </c>
      <c r="C14" s="2" t="s">
        <v>22</v>
      </c>
      <c r="D14" s="3" t="s">
        <v>23</v>
      </c>
      <c r="E14" s="2" t="s">
        <v>24</v>
      </c>
      <c r="F14" s="2" t="s">
        <v>25</v>
      </c>
      <c r="G14" s="3" t="s">
        <v>9</v>
      </c>
      <c r="H14" s="3" t="s">
        <v>11</v>
      </c>
      <c r="I14" s="2" t="s">
        <v>26</v>
      </c>
    </row>
    <row r="15" spans="1:10" ht="26.25" x14ac:dyDescent="0.3">
      <c r="A15" s="17"/>
      <c r="B15" s="22" t="s">
        <v>27</v>
      </c>
      <c r="C15" s="22" t="s">
        <v>28</v>
      </c>
      <c r="D15" s="2" t="s">
        <v>38</v>
      </c>
      <c r="E15" s="2" t="s">
        <v>39</v>
      </c>
      <c r="F15" s="2" t="s">
        <v>40</v>
      </c>
      <c r="G15" s="2">
        <v>2</v>
      </c>
      <c r="H15" s="2">
        <v>2</v>
      </c>
      <c r="I15" s="2"/>
      <c r="J15" s="16"/>
    </row>
    <row r="16" spans="1:10" ht="26.25" x14ac:dyDescent="0.3">
      <c r="A16" s="17"/>
      <c r="B16" s="23"/>
      <c r="C16" s="23"/>
      <c r="D16" s="2" t="s">
        <v>41</v>
      </c>
      <c r="E16" s="2" t="s">
        <v>42</v>
      </c>
      <c r="F16" s="5" t="s">
        <v>43</v>
      </c>
      <c r="G16" s="2">
        <v>1</v>
      </c>
      <c r="H16" s="5">
        <v>0</v>
      </c>
      <c r="I16" s="2" t="s">
        <v>44</v>
      </c>
      <c r="J16" s="16"/>
    </row>
    <row r="17" spans="1:10" ht="26.25" x14ac:dyDescent="0.3">
      <c r="A17" s="17"/>
      <c r="B17" s="23"/>
      <c r="C17" s="23"/>
      <c r="D17" s="2" t="s">
        <v>45</v>
      </c>
      <c r="E17" s="2" t="s">
        <v>42</v>
      </c>
      <c r="F17" s="5" t="s">
        <v>46</v>
      </c>
      <c r="G17" s="2">
        <v>1</v>
      </c>
      <c r="H17" s="5">
        <v>1</v>
      </c>
      <c r="I17" s="2"/>
      <c r="J17" s="16"/>
    </row>
    <row r="18" spans="1:10" ht="26.25" x14ac:dyDescent="0.3">
      <c r="A18" s="17"/>
      <c r="B18" s="23"/>
      <c r="C18" s="23"/>
      <c r="D18" s="2" t="s">
        <v>47</v>
      </c>
      <c r="E18" s="2" t="s">
        <v>48</v>
      </c>
      <c r="F18" s="5" t="s">
        <v>49</v>
      </c>
      <c r="G18" s="2">
        <v>1</v>
      </c>
      <c r="H18" s="5">
        <v>1</v>
      </c>
      <c r="I18" s="2"/>
      <c r="J18" s="16"/>
    </row>
    <row r="19" spans="1:10" ht="26.25" x14ac:dyDescent="0.3">
      <c r="A19" s="17"/>
      <c r="B19" s="23"/>
      <c r="C19" s="23"/>
      <c r="D19" s="2" t="s">
        <v>50</v>
      </c>
      <c r="E19" s="2" t="s">
        <v>39</v>
      </c>
      <c r="F19" s="5" t="s">
        <v>51</v>
      </c>
      <c r="G19" s="2">
        <v>2</v>
      </c>
      <c r="H19" s="5">
        <v>2</v>
      </c>
      <c r="I19" s="2"/>
      <c r="J19" s="16"/>
    </row>
    <row r="20" spans="1:10" ht="26.25" x14ac:dyDescent="0.3">
      <c r="A20" s="17"/>
      <c r="B20" s="23"/>
      <c r="C20" s="23"/>
      <c r="D20" s="2" t="s">
        <v>52</v>
      </c>
      <c r="E20" s="2" t="s">
        <v>39</v>
      </c>
      <c r="F20" s="5" t="s">
        <v>53</v>
      </c>
      <c r="G20" s="2">
        <v>2</v>
      </c>
      <c r="H20" s="5">
        <v>1</v>
      </c>
      <c r="I20" s="2" t="s">
        <v>44</v>
      </c>
      <c r="J20" s="16"/>
    </row>
    <row r="21" spans="1:10" x14ac:dyDescent="0.3">
      <c r="A21" s="17"/>
      <c r="B21" s="23"/>
      <c r="C21" s="23"/>
      <c r="D21" s="2" t="s">
        <v>54</v>
      </c>
      <c r="E21" s="2" t="s">
        <v>39</v>
      </c>
      <c r="F21" s="5" t="s">
        <v>40</v>
      </c>
      <c r="G21" s="2">
        <v>2</v>
      </c>
      <c r="H21" s="5">
        <v>2</v>
      </c>
      <c r="I21" s="2"/>
      <c r="J21" s="16"/>
    </row>
    <row r="22" spans="1:10" x14ac:dyDescent="0.3">
      <c r="A22" s="17"/>
      <c r="B22" s="23"/>
      <c r="C22" s="23"/>
      <c r="D22" s="2" t="s">
        <v>55</v>
      </c>
      <c r="E22" s="2" t="s">
        <v>39</v>
      </c>
      <c r="F22" s="5" t="s">
        <v>51</v>
      </c>
      <c r="G22" s="2">
        <v>2</v>
      </c>
      <c r="H22" s="5">
        <v>2</v>
      </c>
      <c r="I22" s="2"/>
      <c r="J22" s="16"/>
    </row>
    <row r="23" spans="1:10" x14ac:dyDescent="0.3">
      <c r="A23" s="17"/>
      <c r="B23" s="23"/>
      <c r="C23" s="23"/>
      <c r="D23" s="2" t="s">
        <v>56</v>
      </c>
      <c r="E23" s="2" t="s">
        <v>57</v>
      </c>
      <c r="F23" s="5" t="s">
        <v>58</v>
      </c>
      <c r="G23" s="2">
        <v>2</v>
      </c>
      <c r="H23" s="5">
        <v>2</v>
      </c>
      <c r="I23" s="2"/>
      <c r="J23" s="16"/>
    </row>
    <row r="24" spans="1:10" ht="26.25" x14ac:dyDescent="0.3">
      <c r="A24" s="17"/>
      <c r="B24" s="23"/>
      <c r="C24" s="2" t="s">
        <v>29</v>
      </c>
      <c r="D24" s="2" t="s">
        <v>59</v>
      </c>
      <c r="E24" s="2" t="s">
        <v>74</v>
      </c>
      <c r="F24" s="5" t="s">
        <v>60</v>
      </c>
      <c r="G24" s="5">
        <v>13</v>
      </c>
      <c r="H24" s="5">
        <v>13</v>
      </c>
      <c r="I24" s="2"/>
    </row>
    <row r="25" spans="1:10" ht="26.25" x14ac:dyDescent="0.3">
      <c r="A25" s="17"/>
      <c r="B25" s="23"/>
      <c r="C25" s="2" t="s">
        <v>30</v>
      </c>
      <c r="D25" s="2" t="s">
        <v>61</v>
      </c>
      <c r="E25" s="2" t="s">
        <v>62</v>
      </c>
      <c r="F25" s="2" t="s">
        <v>63</v>
      </c>
      <c r="G25" s="5">
        <v>12</v>
      </c>
      <c r="H25" s="2">
        <v>12</v>
      </c>
      <c r="I25" s="2"/>
    </row>
    <row r="26" spans="1:10" x14ac:dyDescent="0.3">
      <c r="A26" s="17"/>
      <c r="B26" s="23"/>
      <c r="C26" s="22" t="s">
        <v>31</v>
      </c>
      <c r="D26" s="2" t="s">
        <v>64</v>
      </c>
      <c r="E26" s="2" t="s">
        <v>65</v>
      </c>
      <c r="F26" s="2" t="s">
        <v>66</v>
      </c>
      <c r="G26" s="2">
        <v>5</v>
      </c>
      <c r="H26" s="5">
        <v>5</v>
      </c>
      <c r="I26" s="2"/>
    </row>
    <row r="27" spans="1:10" ht="65.650000000000006" x14ac:dyDescent="0.3">
      <c r="A27" s="17"/>
      <c r="B27" s="23"/>
      <c r="C27" s="23"/>
      <c r="D27" s="2" t="s">
        <v>67</v>
      </c>
      <c r="E27" s="2" t="s">
        <v>76</v>
      </c>
      <c r="F27" s="2" t="s">
        <v>75</v>
      </c>
      <c r="G27" s="2">
        <v>5</v>
      </c>
      <c r="H27" s="5">
        <v>5</v>
      </c>
      <c r="I27" s="2"/>
    </row>
    <row r="28" spans="1:10" ht="52.5" x14ac:dyDescent="0.3">
      <c r="A28" s="17"/>
      <c r="B28" s="5" t="s">
        <v>68</v>
      </c>
      <c r="C28" s="2" t="s">
        <v>69</v>
      </c>
      <c r="D28" s="2" t="s">
        <v>70</v>
      </c>
      <c r="E28" s="2" t="s">
        <v>71</v>
      </c>
      <c r="F28" s="2" t="s">
        <v>72</v>
      </c>
      <c r="G28" s="5">
        <v>40</v>
      </c>
      <c r="H28" s="5">
        <v>36</v>
      </c>
      <c r="I28" s="2" t="s">
        <v>73</v>
      </c>
    </row>
    <row r="29" spans="1:10" x14ac:dyDescent="0.3">
      <c r="A29" s="17" t="s">
        <v>32</v>
      </c>
      <c r="B29" s="17"/>
      <c r="C29" s="17"/>
      <c r="D29" s="17"/>
      <c r="E29" s="17"/>
      <c r="F29" s="17"/>
      <c r="G29" s="6">
        <v>100</v>
      </c>
      <c r="H29" s="1">
        <f>I8+SUM(H15:H28)</f>
        <v>94</v>
      </c>
      <c r="I29" s="2"/>
    </row>
    <row r="36" spans="6:9" x14ac:dyDescent="0.3">
      <c r="F36" s="16"/>
      <c r="G36" s="16"/>
      <c r="H36" s="16"/>
      <c r="I36" s="16"/>
    </row>
    <row r="37" spans="6:9" x14ac:dyDescent="0.3">
      <c r="F37" s="16"/>
      <c r="G37" s="16"/>
      <c r="H37" s="16"/>
      <c r="I37" s="16"/>
    </row>
    <row r="38" spans="6:9" x14ac:dyDescent="0.3">
      <c r="F38" s="12"/>
      <c r="G38" s="12"/>
      <c r="H38" s="12"/>
      <c r="I38" s="12"/>
    </row>
    <row r="39" spans="6:9" x14ac:dyDescent="0.3">
      <c r="F39" s="16"/>
      <c r="G39" s="12"/>
      <c r="H39" s="12"/>
      <c r="I39" s="12"/>
    </row>
    <row r="40" spans="6:9" x14ac:dyDescent="0.3">
      <c r="F40" s="16"/>
      <c r="G40" s="12"/>
      <c r="H40" s="12"/>
      <c r="I40" s="12"/>
    </row>
  </sheetData>
  <mergeCells count="29">
    <mergeCell ref="J15:J23"/>
    <mergeCell ref="F36:I36"/>
    <mergeCell ref="F37:I37"/>
    <mergeCell ref="F38:I38"/>
    <mergeCell ref="F39:I39"/>
    <mergeCell ref="A9:B9"/>
    <mergeCell ref="A10:B10"/>
    <mergeCell ref="A11:B11"/>
    <mergeCell ref="F40:I40"/>
    <mergeCell ref="B12:E12"/>
    <mergeCell ref="F12:I12"/>
    <mergeCell ref="B13:E13"/>
    <mergeCell ref="F13:I13"/>
    <mergeCell ref="A29:F29"/>
    <mergeCell ref="A12:A13"/>
    <mergeCell ref="A14:A28"/>
    <mergeCell ref="B15:B27"/>
    <mergeCell ref="C15:C23"/>
    <mergeCell ref="C26:C27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9" type="noConversion"/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2025-04-03T00:38:00Z</cp:lastPrinted>
  <dcterms:created xsi:type="dcterms:W3CDTF">2018-03-28T22:56:00Z</dcterms:created>
  <dcterms:modified xsi:type="dcterms:W3CDTF">2025-08-27T01:48:17Z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F09CD3EBB5C648518BDC8BD37FD90033_13</vt:lpwstr>
  </property>
</Properties>
</file>