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81DE7BB3-7667-48FA-9F0F-4BA9FB31A33A}" xr6:coauthVersionLast="47" xr6:coauthVersionMax="47" xr10:uidLastSave="{00000000-0000-0000-0000-000000000000}"/>
  <bookViews>
    <workbookView xWindow="-98" yWindow="-98" windowWidth="21795" windowHeight="12975" tabRatio="781"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6" i="45" l="1"/>
  <c r="G26" i="45"/>
  <c r="H25" i="45"/>
  <c r="G25" i="45"/>
  <c r="H24" i="45"/>
  <c r="G24" i="45"/>
  <c r="H23" i="45"/>
  <c r="G23" i="45"/>
  <c r="H8" i="45"/>
  <c r="I8" i="45" s="1"/>
  <c r="H30" i="45" s="1"/>
</calcChain>
</file>

<file path=xl/sharedStrings.xml><?xml version="1.0" encoding="utf-8"?>
<sst xmlns="http://schemas.openxmlformats.org/spreadsheetml/2006/main" count="117" uniqueCount="100">
  <si>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</si>
  <si>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</si>
  <si>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</si>
  <si>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</si>
  <si>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</si>
  <si>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</si>
  <si>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</si>
  <si>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</si>
  <si>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</si>
  <si>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</si>
  <si>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</si>
  <si>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</si>
  <si>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</si>
  <si>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</si>
  <si>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</si>
  <si>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</si>
  <si>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</si>
  <si>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</si>
  <si>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</si>
  <si>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</si>
  <si>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</si>
  <si>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</si>
  <si>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</si>
  <si>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</si>
  <si>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</si>
  <si>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</si>
  <si>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</si>
  <si>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</si>
  <si>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</si>
  <si>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</si>
  <si>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</si>
  <si>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</si>
  <si>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</si>
  <si>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</si>
  <si>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提供材料说明</t>
  </si>
  <si>
    <t>填表说明</t>
  </si>
  <si>
    <t>1.表中有公式设置的位置将自动生成结果，无须填列。</t>
  </si>
  <si>
    <t>所属单位使用其他资金的项目应提供明细账作为佐证资料；其他项目无需提供佐证资料。</t>
  </si>
  <si>
    <t>2.年初预算数填写2024年年初预算批复数，全年预算数填写追加调整后的累计预算数，全年执行数填写截至2024年12月31日的实际执行数（2024年追加项目填写截至2025年3月的实际执行数。）</t>
  </si>
  <si>
    <t xml:space="preserve">      其他资金</t>
  </si>
  <si>
    <t>3.年度总体目标涉及的“预期目标”、“三级指标”、“年度指标值”需与财政批复的绩效目标保持一致。三级指标行数请根据批复的绩效目标自行增减。
“实际完成值”应根据项目执行情况如实填写。</t>
  </si>
  <si>
    <t>证明材料，例如工作总结等资料</t>
  </si>
  <si>
    <t>4.如项目完成情况未达绩效目标，需在“偏差原因分析”中说明偏离目标、不能完成目标的原因及拟采取的措施。</t>
  </si>
  <si>
    <t>名录库校对次数</t>
  </si>
  <si>
    <t>证明数量指标完成的材料。例如数量指标设置“参加考试司机人数”，可提供考试系统数据导出统计数据作为佐证资料</t>
  </si>
  <si>
    <t xml:space="preserve">5.分值设定及填报要求：
①预算执行情况及二级指标分值固定，不能增减；三级指标分值需平均分配，不能整除的按照334比例分配。
②定量指标得分根据完成比例乘以指标分值得出。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
③定性指标得分根据指标完成情况分为：根据指标完成情况分为达成年度指标、部分达成年度指标且有一定效果、未达成年度指标且效果较差3档，分别按照该指标对应分值区间100%-80%（含80%）、80-60%（含60%）、60%-0%合理确定分值。
</t>
  </si>
  <si>
    <t>收集各区自评估报告</t>
  </si>
  <si>
    <t>市级自评估报告</t>
  </si>
  <si>
    <t>自评估指标得分表</t>
  </si>
  <si>
    <t>培训次数</t>
  </si>
  <si>
    <t>一体化评估采用指标</t>
  </si>
  <si>
    <t>专家评审通过率</t>
  </si>
  <si>
    <t>证明质量达到绩效目标的佐证材料，例如质量指标设置验收合格，可提供验收意见作为佐证资料；质量指标设置为通过专家评审会，可提供专家评审会结论作为佐证资料</t>
  </si>
  <si>
    <t>一套表数据上报率</t>
  </si>
  <si>
    <t>≥99%</t>
  </si>
  <si>
    <t>研究成果验收合格率</t>
  </si>
  <si>
    <t>相关月报、年报数据误差率</t>
  </si>
  <si>
    <t>≤10%</t>
  </si>
  <si>
    <t>项目实施进度</t>
  </si>
  <si>
    <t>证明项目时效符合绩效设定时间的材料，例如设置招标时间、合同签订时间，可提供招标公告、合同作为佐证资料</t>
  </si>
  <si>
    <t>项目支出数</t>
  </si>
  <si>
    <t>证明成本指标符合绩效目标设定的资料，如成本指标设置房租单价，可提供合同（合同需体现房租单价）作为佐证资料。</t>
  </si>
  <si>
    <t>效益指标（40分）</t>
  </si>
  <si>
    <t>经济、社会、生态、可持续影响效益指标（40分）</t>
  </si>
  <si>
    <t>提供启示和建议</t>
  </si>
  <si>
    <t>为交通行业决策、规划、计划、监督提供基础数据依据</t>
  </si>
  <si>
    <t>证明实现预期效益的佐证资料，例如工程类项目相效益标，可提供工程总结、前后对比照片、音频视频等</t>
  </si>
  <si>
    <t>6.如批复的绩效目标不涉及满意度指标，则经济、社会、生态、可持续影响效益指标效益指标共计40分。</t>
  </si>
  <si>
    <t>提示：</t>
  </si>
  <si>
    <t>实际指标值</t>
  </si>
  <si>
    <t>1.实际完成值按照实际完成情况填写</t>
  </si>
  <si>
    <t>2.定量指标写具体数值</t>
  </si>
  <si>
    <t>3.定性指标要按照完成情况进行简短描述，不允许直接照搬年度指标值。</t>
  </si>
  <si>
    <t>1.绩效指标分值共计90分。根据指标完成情况，逐项计算得分，每个指标的最高得分不能超过分值权重。</t>
  </si>
  <si>
    <t>2.定量指标一般根据完成数值计算得分。完成指标的，赋满分;未完成指标的，正向指标可以按照完成率计算得分，反向指标可以按照偏差率扣除分数。</t>
  </si>
  <si>
    <t>3.如果定量指标为正向指标，即指标方向为“＞”“≥”“＝”，则得分=实际完成值÷年度指标值×指标权重。</t>
  </si>
  <si>
    <t>4.如果定量指标为反向指标，即指标方向为“&lt;”“≤”，则得分=年度指标值÷实际指标值×指标权重;或指标不得分。</t>
  </si>
  <si>
    <t>5.定性指标可以根据指标情况，采用分档打分或“是/否”打分。分为三档，如根据指标完成情况分为“达成年度指标”“部分达成年度指标并具有一定效果”“未达成年度指标且效果较差”三档，分别按照该指标对应分值区间100%-80%(含)、80%-60%(含)、60%-0%合理确定分值。</t>
  </si>
  <si>
    <t>11000024T000002794401-北京市运输综合统计技术支持服务</t>
  </si>
  <si>
    <t>发展计划处</t>
  </si>
  <si>
    <t>≤103.1万元</t>
  </si>
  <si>
    <t>103.0992万元</t>
  </si>
  <si>
    <t>为日常统计提供技术服务支撑，为相关报告提供启示与建议</t>
  </si>
  <si>
    <t>2024年4月前开始前期准备工作，2024年6月前完成市级自评估报告，在2024年12月底前完成项目终验</t>
  </si>
  <si>
    <t>交通统计工作技术咨询服务，北京市交通月报、年报、城市道路年报等报表数据收集、汇总、审核次数</t>
  </si>
  <si>
    <t>印刷北京市年度资料汇编（年报、年快报、统计资料摘要、运输分册）等资料</t>
  </si>
  <si>
    <t>≥2次</t>
  </si>
  <si>
    <t>2次</t>
  </si>
  <si>
    <t>≥12次</t>
  </si>
  <si>
    <t>13次</t>
  </si>
  <si>
    <t>13份</t>
  </si>
  <si>
    <t>1份</t>
  </si>
  <si>
    <t>≥500册</t>
  </si>
  <si>
    <t>500册</t>
  </si>
  <si>
    <t>≥19项</t>
  </si>
  <si>
    <t>19项</t>
  </si>
  <si>
    <t>按期完成各项工作，2024年12月20日完成结题</t>
  </si>
  <si>
    <t>完成轨道交通线路站点及停车保养场属性及地理信息数据更新；完成公共电汽车线路站点及停车保养场属性及地理信息数据更新；完成机场巴士公交线路及站点属性及地理信息数据更新；完成郊区客运线路站点及停车保养场属性及地理信息数据更新；协助完成公路水路一套表联网直报系统相关工作，协助完成一套表使用情况分析；完成北京市交通统计工作技术咨询服务工作，编制北京市交通行业年度统计资料汇编资料；完成2022年度北京市城乡交通运输一体化发展水平自评估工作，评估内容包括本辖区城乡交通运输一体化总体发展水平，各县级行政区发展水平，并按期将自评估报告上报至交通运输部。</t>
    <phoneticPr fontId="8" type="noConversion"/>
  </si>
  <si>
    <t>项目的实施完成了轨道交通线路站点及停车保养场属性及地理信息数据更新；公共电汽车线路站点及停车保养场属性及地理信息数据更新；机场巴士公交线路及站点属性及地理信息数据更新；郊区客运线路站点及停车保养场属性及地理信息数据更新；协助公路水路一套表联网直报系统相关工作；北京市交通统计工作技术咨询服务工作，编制北京市交通行业年度统计资料汇编资料；2022年度北京市城乡交通运输一体化发展水平自评估工作。</t>
    <phoneticPr fontId="8" type="noConversion"/>
  </si>
  <si>
    <t>通过项目实施取得了一定成效，但仍有提升空间，有待进一步完善。</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</si>
</sst>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_(* #,##0.00_);_(* \(#,##0.00\);_(* &quot;-&quot;??_);_(@_)"/>
    <numFmt numFmtId="177" formatCode="0.00_ "/>
    <numFmt numFmtId="178" formatCode="0.0000_ "/>
    <numFmt numFmtId="179" formatCode="yyyy&quot;年&quot;m&quot;月&quot;d&quot;日&quot;;@"/>
    <numFmt numFmtId="180" formatCode="_ \¥* #,##0.00_ ;_ \¥* \-#,##0.00_ ;_ \¥* &quot;-&quot;??_ ;_ @_ "/>
  </numFmts>
  <fonts count="14" x14ac:knownFonts="1">
    <font>
      <sz val="11"/>
      <color theme="1"/>
      <name val="宋体"/>
      <family val="2"/>
      <charset val="134"/>
      <scheme val="minor"/>
    </font>
    <font>
      <sz val="14"/>
      <color theme="1"/>
      <name val="宋体"/>
      <family val="3"/>
      <charset val="134"/>
      <scheme val="minor"/>
    </font>
    <font>
      <sz val="12"/>
      <name val="宋体"/>
      <family val="3"/>
      <charset val="134"/>
    </font>
    <font>
      <b/>
      <sz val="18"/>
      <color indexed="8"/>
      <name val="宋体"/>
      <family val="3"/>
      <charset val="134"/>
    </font>
    <font>
      <sz val="12"/>
      <color theme="1"/>
      <name val="宋体"/>
      <family val="3"/>
      <charset val="134"/>
      <scheme val="minor"/>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0.5"/>
      <name val="宋体"/>
      <family val="3"/>
      <charset val="134"/>
    </font>
    <font>
      <sz val="10.5"/>
      <color theme="1"/>
      <name val="宋体"/>
      <family val="3"/>
      <charset val="134"/>
      <scheme val="minor"/>
    </font>
    <font>
      <sz val="10.5"/>
      <color indexed="8"/>
      <name val="宋体"/>
      <family val="3"/>
      <charset val="134"/>
    </font>
    <font>
      <sz val="10.5"/>
      <color rgb="FFFF0000"/>
      <name val="宋体"/>
      <family val="3"/>
      <charset val="134"/>
      <scheme val="minor"/>
    </font>
    <font>
      <sz val="10.5"/>
      <name val="宋体"/>
      <family val="3"/>
      <charset val="134"/>
      <scheme val="minor"/>
    </font>
  </fonts>
  <fills count="3">
    <fill>
      <patternFill patternType="none"/>
    </fill>
    <fill>
      <patternFill patternType="gray125"/>
    </fill>
    <fill>
      <patternFill patternType="solid">
        <fgColor theme="6" tint="0.59996337778862885"/>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s>
  <cellStyleXfs count="15">
    <xf numFmtId="0" fontId="0" fillId="0" borderId="0">
      <alignment vertical="center"/>
    </xf>
    <xf numFmtId="0" fontId="2" fillId="0" borderId="0"/>
    <xf numFmtId="0" fontId="2" fillId="0" borderId="0"/>
    <xf numFmtId="0" fontId="2" fillId="0" borderId="0"/>
    <xf numFmtId="0" fontId="2" fillId="0" borderId="0"/>
    <xf numFmtId="0" fontId="7" fillId="0" borderId="0">
      <alignment vertical="center"/>
    </xf>
    <xf numFmtId="0" fontId="7" fillId="0" borderId="0">
      <alignment vertical="center"/>
    </xf>
    <xf numFmtId="0" fontId="7" fillId="0" borderId="0"/>
    <xf numFmtId="0" fontId="7" fillId="0" borderId="0"/>
    <xf numFmtId="0" fontId="5" fillId="0" borderId="0"/>
    <xf numFmtId="0" fontId="7" fillId="0" borderId="0"/>
    <xf numFmtId="0" fontId="5" fillId="0" borderId="0">
      <alignment vertical="center"/>
    </xf>
    <xf numFmtId="0" fontId="6" fillId="0" borderId="0"/>
    <xf numFmtId="0" fontId="4" fillId="0" borderId="0"/>
    <xf numFmtId="176" fontId="5" fillId="0" borderId="0" applyFont="0" applyFill="0" applyBorder="0" applyProtection="0"/>
  </cellStyleXfs>
  <cellXfs count="47">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178" fontId="9" fillId="0" borderId="2" xfId="0" applyNumberFormat="1" applyFont="1" applyBorder="1" applyAlignment="1">
      <alignment horizontal="center" vertical="center" wrapText="1"/>
    </xf>
    <xf numFmtId="10" fontId="9" fillId="0" borderId="4" xfId="0" applyNumberFormat="1"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4" xfId="0" applyFont="1" applyBorder="1" applyAlignment="1">
      <alignment horizontal="center" vertical="center" wrapText="1"/>
    </xf>
    <xf numFmtId="9" fontId="9" fillId="0" borderId="4" xfId="0" applyNumberFormat="1" applyFont="1" applyBorder="1" applyAlignment="1">
      <alignment horizontal="center" vertical="center" wrapText="1"/>
    </xf>
    <xf numFmtId="179" fontId="9" fillId="0" borderId="4" xfId="0" applyNumberFormat="1" applyFont="1" applyBorder="1" applyAlignment="1">
      <alignment horizontal="center" vertical="center" wrapText="1"/>
    </xf>
    <xf numFmtId="0" fontId="10" fillId="0" borderId="0" xfId="0" applyFont="1" applyAlignment="1">
      <alignment horizontal="center" vertical="center"/>
    </xf>
    <xf numFmtId="0" fontId="10" fillId="0" borderId="1" xfId="0" applyFont="1" applyBorder="1" applyAlignment="1">
      <alignment horizontal="center" vertical="center" wrapText="1"/>
    </xf>
    <xf numFmtId="177" fontId="10" fillId="0" borderId="1" xfId="0" applyNumberFormat="1" applyFont="1" applyBorder="1" applyAlignment="1">
      <alignment horizontal="center" vertical="center" wrapText="1"/>
    </xf>
    <xf numFmtId="0" fontId="13" fillId="2" borderId="2" xfId="0" applyFont="1" applyFill="1" applyBorder="1" applyAlignment="1">
      <alignment horizontal="center" vertical="center"/>
    </xf>
    <xf numFmtId="180" fontId="13" fillId="2" borderId="4" xfId="0" applyNumberFormat="1" applyFont="1" applyFill="1" applyBorder="1" applyAlignment="1">
      <alignment horizontal="center" vertical="center" wrapText="1"/>
    </xf>
    <xf numFmtId="180" fontId="13" fillId="2" borderId="6" xfId="0" applyNumberFormat="1" applyFont="1" applyFill="1" applyBorder="1" applyAlignment="1">
      <alignment horizontal="center" vertical="center" wrapText="1"/>
    </xf>
    <xf numFmtId="0" fontId="13" fillId="2" borderId="4" xfId="0" applyFont="1" applyFill="1" applyBorder="1" applyAlignment="1">
      <alignment horizontal="center" vertical="center" wrapText="1"/>
    </xf>
    <xf numFmtId="177" fontId="13" fillId="0" borderId="2" xfId="0" applyNumberFormat="1" applyFont="1" applyBorder="1" applyAlignment="1">
      <alignment horizontal="center" vertical="center" wrapText="1"/>
    </xf>
    <xf numFmtId="0" fontId="13" fillId="0" borderId="0" xfId="0" applyFont="1" applyAlignment="1">
      <alignment horizontal="center" vertical="center"/>
    </xf>
    <xf numFmtId="177" fontId="13" fillId="0" borderId="0" xfId="0" applyNumberFormat="1" applyFont="1" applyAlignment="1">
      <alignment horizontal="center" vertical="center" wrapText="1"/>
    </xf>
    <xf numFmtId="177" fontId="10" fillId="0" borderId="0" xfId="0" applyNumberFormat="1" applyFont="1" applyAlignment="1">
      <alignment horizontal="center" vertical="center" wrapText="1"/>
    </xf>
    <xf numFmtId="0" fontId="13" fillId="0" borderId="2" xfId="0" applyFont="1" applyBorder="1" applyAlignment="1">
      <alignment horizontal="center" vertical="center" wrapText="1"/>
    </xf>
    <xf numFmtId="180" fontId="13" fillId="2" borderId="2" xfId="0" applyNumberFormat="1"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0" borderId="2" xfId="0" applyFont="1" applyBorder="1" applyAlignment="1">
      <alignment horizontal="center" vertical="center"/>
    </xf>
    <xf numFmtId="0" fontId="10" fillId="0" borderId="0" xfId="0" applyFont="1" applyAlignment="1">
      <alignment horizontal="center" vertical="center"/>
    </xf>
    <xf numFmtId="0" fontId="3" fillId="0" borderId="0" xfId="0" applyFont="1" applyAlignment="1">
      <alignment horizontal="center" vertical="center" wrapText="1"/>
    </xf>
    <xf numFmtId="0" fontId="11" fillId="0" borderId="0" xfId="0" applyFont="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center" vertical="center" wrapText="1"/>
    </xf>
    <xf numFmtId="0" fontId="10" fillId="0" borderId="0" xfId="0" applyFont="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wrapText="1"/>
    </xf>
    <xf numFmtId="0" fontId="13"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horizontal="center" vertical="center"/>
    </xf>
    <xf numFmtId="180" fontId="13" fillId="2" borderId="4" xfId="0" applyNumberFormat="1" applyFont="1" applyFill="1" applyBorder="1" applyAlignment="1">
      <alignment horizontal="center" vertical="center" wrapText="1"/>
    </xf>
    <xf numFmtId="180" fontId="13" fillId="2" borderId="6" xfId="0" applyNumberFormat="1" applyFont="1" applyFill="1" applyBorder="1" applyAlignment="1">
      <alignment horizontal="center" vertical="center" wrapText="1"/>
    </xf>
    <xf numFmtId="180" fontId="13" fillId="2" borderId="8" xfId="0" applyNumberFormat="1"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6" xfId="0" applyFont="1" applyFill="1" applyBorder="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K44"/>
  <sheetViews>
    <sheetView tabSelected="1" view="pageBreakPreview" zoomScaleNormal="85" zoomScaleSheetLayoutView="100" workbookViewId="0">
      <selection activeCell="F7" sqref="F7"/>
    </sheetView>
  </sheetViews>
  <sheetFormatPr defaultColWidth="9" defaultRowHeight="13.15" x14ac:dyDescent="0.3"/>
  <cols>
    <col min="1" max="1" width="3" style="10" customWidth="1"/>
    <col min="2" max="2" width="8.796875" style="10" customWidth="1"/>
    <col min="3" max="3" width="18.59765625" style="10" customWidth="1"/>
    <col min="4" max="4" width="18.73046875" style="10" customWidth="1"/>
    <col min="5" max="5" width="16.73046875" style="10" customWidth="1"/>
    <col min="6" max="6" width="13.265625" style="10" customWidth="1"/>
    <col min="7" max="7" width="8.73046875" style="20" customWidth="1"/>
    <col min="8" max="8" width="8.796875" style="10" customWidth="1"/>
    <col min="9" max="9" width="13.265625" style="10" customWidth="1"/>
    <col min="10" max="10" width="29.73046875" style="10" hidden="1" customWidth="1"/>
    <col min="11" max="11" width="32.73046875" style="10" hidden="1" customWidth="1"/>
    <col min="12" max="16384" width="9" style="10"/>
  </cols>
  <sheetData>
    <row r="1" spans="1:11" ht="14" customHeight="1" x14ac:dyDescent="0.3">
      <c r="A1" s="25"/>
      <c r="B1" s="25"/>
      <c r="C1" s="25"/>
      <c r="D1" s="25"/>
      <c r="E1" s="25"/>
      <c r="F1" s="25"/>
      <c r="G1" s="25"/>
    </row>
    <row r="2" spans="1:11" ht="25.05" customHeight="1" x14ac:dyDescent="0.3">
      <c r="A2" s="26" t="s">
        <v>33</v>
      </c>
      <c r="B2" s="27"/>
      <c r="C2" s="27"/>
      <c r="D2" s="27"/>
      <c r="E2" s="27"/>
      <c r="F2" s="27"/>
      <c r="G2" s="27"/>
      <c r="H2" s="27"/>
      <c r="I2" s="27"/>
      <c r="J2" s="28"/>
      <c r="K2" s="28"/>
    </row>
    <row r="3" spans="1:11" ht="18" customHeight="1" x14ac:dyDescent="0.3">
      <c r="A3" s="29" t="s">
        <v>0</v>
      </c>
      <c r="B3" s="30"/>
      <c r="C3" s="30"/>
      <c r="D3" s="30"/>
      <c r="E3" s="30"/>
      <c r="F3" s="30"/>
      <c r="G3" s="30"/>
      <c r="H3" s="30"/>
      <c r="I3" s="30"/>
    </row>
    <row r="4" spans="1:11" ht="8" customHeight="1" x14ac:dyDescent="0.3">
      <c r="A4" s="11"/>
      <c r="B4" s="11"/>
      <c r="C4" s="11"/>
      <c r="D4" s="11"/>
      <c r="E4" s="11"/>
      <c r="F4" s="11"/>
      <c r="G4" s="12"/>
    </row>
    <row r="5" spans="1:11" ht="19.05" customHeight="1" x14ac:dyDescent="0.3">
      <c r="A5" s="31" t="s">
        <v>1</v>
      </c>
      <c r="B5" s="31"/>
      <c r="C5" s="32" t="s">
        <v>78</v>
      </c>
      <c r="D5" s="33"/>
      <c r="E5" s="33"/>
      <c r="F5" s="33"/>
      <c r="G5" s="33"/>
      <c r="H5" s="33"/>
      <c r="I5" s="34"/>
      <c r="J5" s="13" t="s">
        <v>34</v>
      </c>
      <c r="K5" s="13" t="s">
        <v>35</v>
      </c>
    </row>
    <row r="6" spans="1:11" ht="29" customHeight="1" x14ac:dyDescent="0.3">
      <c r="A6" s="31" t="s">
        <v>2</v>
      </c>
      <c r="B6" s="31"/>
      <c r="C6" s="31" t="s">
        <v>3</v>
      </c>
      <c r="D6" s="31"/>
      <c r="E6" s="31"/>
      <c r="F6" s="2" t="s">
        <v>4</v>
      </c>
      <c r="G6" s="31" t="s">
        <v>79</v>
      </c>
      <c r="H6" s="31"/>
      <c r="I6" s="31"/>
      <c r="J6" s="13"/>
      <c r="K6" s="44" t="s">
        <v>36</v>
      </c>
    </row>
    <row r="7" spans="1:11" ht="18" customHeight="1" x14ac:dyDescent="0.3">
      <c r="A7" s="31" t="s">
        <v>5</v>
      </c>
      <c r="B7" s="31"/>
      <c r="C7" s="2"/>
      <c r="D7" s="1" t="s">
        <v>6</v>
      </c>
      <c r="E7" s="2" t="s">
        <v>7</v>
      </c>
      <c r="F7" s="2" t="s">
        <v>8</v>
      </c>
      <c r="G7" s="2" t="s">
        <v>9</v>
      </c>
      <c r="H7" s="2" t="s">
        <v>10</v>
      </c>
      <c r="I7" s="1" t="s">
        <v>11</v>
      </c>
      <c r="J7" s="13"/>
      <c r="K7" s="45"/>
    </row>
    <row r="8" spans="1:11" ht="15" customHeight="1" x14ac:dyDescent="0.3">
      <c r="A8" s="31" t="s">
        <v>12</v>
      </c>
      <c r="B8" s="31"/>
      <c r="C8" s="2" t="s">
        <v>13</v>
      </c>
      <c r="D8" s="4">
        <v>103.1</v>
      </c>
      <c r="E8" s="4">
        <v>103.1</v>
      </c>
      <c r="F8" s="4">
        <v>103.0992</v>
      </c>
      <c r="G8" s="2">
        <v>10</v>
      </c>
      <c r="H8" s="5">
        <f>F8/E8</f>
        <v>0.99999224054316205</v>
      </c>
      <c r="I8" s="6">
        <f>H8*10</f>
        <v>9.9999224054316205</v>
      </c>
      <c r="J8" s="41" t="s">
        <v>37</v>
      </c>
      <c r="K8" s="44" t="s">
        <v>38</v>
      </c>
    </row>
    <row r="9" spans="1:11" ht="15" customHeight="1" x14ac:dyDescent="0.3">
      <c r="A9" s="35"/>
      <c r="B9" s="35"/>
      <c r="C9" s="2" t="s">
        <v>14</v>
      </c>
      <c r="D9" s="4">
        <v>103.1</v>
      </c>
      <c r="E9" s="4">
        <v>103.1</v>
      </c>
      <c r="F9" s="4">
        <v>103.0992</v>
      </c>
      <c r="G9" s="2" t="s">
        <v>15</v>
      </c>
      <c r="H9" s="2" t="s">
        <v>15</v>
      </c>
      <c r="I9" s="1" t="s">
        <v>15</v>
      </c>
      <c r="J9" s="42"/>
      <c r="K9" s="46"/>
    </row>
    <row r="10" spans="1:11" ht="15" customHeight="1" x14ac:dyDescent="0.3">
      <c r="A10" s="35"/>
      <c r="B10" s="35"/>
      <c r="C10" s="2" t="s">
        <v>16</v>
      </c>
      <c r="D10" s="1"/>
      <c r="E10" s="1"/>
      <c r="F10" s="1"/>
      <c r="G10" s="2" t="s">
        <v>15</v>
      </c>
      <c r="H10" s="2" t="s">
        <v>15</v>
      </c>
      <c r="I10" s="1" t="s">
        <v>15</v>
      </c>
      <c r="J10" s="42"/>
      <c r="K10" s="46"/>
    </row>
    <row r="11" spans="1:11" ht="15" customHeight="1" x14ac:dyDescent="0.3">
      <c r="A11" s="35"/>
      <c r="B11" s="35"/>
      <c r="C11" s="2" t="s">
        <v>39</v>
      </c>
      <c r="D11" s="1"/>
      <c r="E11" s="1"/>
      <c r="F11" s="1"/>
      <c r="G11" s="2" t="s">
        <v>15</v>
      </c>
      <c r="H11" s="2" t="s">
        <v>15</v>
      </c>
      <c r="I11" s="1" t="s">
        <v>15</v>
      </c>
      <c r="J11" s="43"/>
      <c r="K11" s="45"/>
    </row>
    <row r="12" spans="1:11" ht="15" customHeight="1" x14ac:dyDescent="0.3">
      <c r="A12" s="31" t="s">
        <v>17</v>
      </c>
      <c r="B12" s="31" t="s">
        <v>18</v>
      </c>
      <c r="C12" s="31"/>
      <c r="D12" s="31"/>
      <c r="E12" s="31"/>
      <c r="F12" s="31" t="s">
        <v>19</v>
      </c>
      <c r="G12" s="31"/>
      <c r="H12" s="31"/>
      <c r="I12" s="31"/>
      <c r="J12" s="22"/>
      <c r="K12" s="44" t="s">
        <v>40</v>
      </c>
    </row>
    <row r="13" spans="1:11" ht="150.5" customHeight="1" x14ac:dyDescent="0.3">
      <c r="A13" s="31"/>
      <c r="B13" s="32" t="s">
        <v>97</v>
      </c>
      <c r="C13" s="33"/>
      <c r="D13" s="33"/>
      <c r="E13" s="34"/>
      <c r="F13" s="32" t="s">
        <v>98</v>
      </c>
      <c r="G13" s="33"/>
      <c r="H13" s="33"/>
      <c r="I13" s="34"/>
      <c r="J13" s="22" t="s">
        <v>41</v>
      </c>
      <c r="K13" s="45"/>
    </row>
    <row r="14" spans="1:11" ht="43.05" customHeight="1" x14ac:dyDescent="0.3">
      <c r="A14" s="31" t="s">
        <v>20</v>
      </c>
      <c r="B14" s="1" t="s">
        <v>21</v>
      </c>
      <c r="C14" s="1" t="s">
        <v>22</v>
      </c>
      <c r="D14" s="2" t="s">
        <v>23</v>
      </c>
      <c r="E14" s="1" t="s">
        <v>24</v>
      </c>
      <c r="F14" s="1" t="s">
        <v>25</v>
      </c>
      <c r="G14" s="2" t="s">
        <v>9</v>
      </c>
      <c r="H14" s="2" t="s">
        <v>11</v>
      </c>
      <c r="I14" s="1" t="s">
        <v>26</v>
      </c>
      <c r="J14" s="22"/>
      <c r="K14" s="23" t="s">
        <v>42</v>
      </c>
    </row>
    <row r="15" spans="1:11" ht="18" customHeight="1" x14ac:dyDescent="0.3">
      <c r="A15" s="31"/>
      <c r="B15" s="31" t="s">
        <v>27</v>
      </c>
      <c r="C15" s="36" t="s">
        <v>28</v>
      </c>
      <c r="D15" s="7" t="s">
        <v>43</v>
      </c>
      <c r="E15" s="7" t="s">
        <v>86</v>
      </c>
      <c r="F15" s="1" t="s">
        <v>87</v>
      </c>
      <c r="G15" s="1">
        <v>1.88</v>
      </c>
      <c r="H15" s="1">
        <v>1.88</v>
      </c>
      <c r="I15" s="1"/>
      <c r="J15" s="41" t="s">
        <v>44</v>
      </c>
      <c r="K15" s="44" t="s">
        <v>45</v>
      </c>
    </row>
    <row r="16" spans="1:11" ht="74" customHeight="1" x14ac:dyDescent="0.3">
      <c r="A16" s="31"/>
      <c r="B16" s="31"/>
      <c r="C16" s="37"/>
      <c r="D16" s="7" t="s">
        <v>84</v>
      </c>
      <c r="E16" s="7" t="s">
        <v>88</v>
      </c>
      <c r="F16" s="1" t="s">
        <v>89</v>
      </c>
      <c r="G16" s="1">
        <v>1.88</v>
      </c>
      <c r="H16" s="1">
        <v>1.88</v>
      </c>
      <c r="I16" s="1"/>
      <c r="J16" s="42"/>
      <c r="K16" s="46"/>
    </row>
    <row r="17" spans="1:11" ht="20" customHeight="1" x14ac:dyDescent="0.3">
      <c r="A17" s="31"/>
      <c r="B17" s="31"/>
      <c r="C17" s="37"/>
      <c r="D17" s="7" t="s">
        <v>46</v>
      </c>
      <c r="E17" s="7" t="s">
        <v>90</v>
      </c>
      <c r="F17" s="7" t="s">
        <v>90</v>
      </c>
      <c r="G17" s="1">
        <v>1.88</v>
      </c>
      <c r="H17" s="1">
        <v>1.88</v>
      </c>
      <c r="I17" s="1"/>
      <c r="J17" s="15"/>
      <c r="K17" s="46"/>
    </row>
    <row r="18" spans="1:11" ht="19.05" customHeight="1" x14ac:dyDescent="0.3">
      <c r="A18" s="31"/>
      <c r="B18" s="31"/>
      <c r="C18" s="37"/>
      <c r="D18" s="7" t="s">
        <v>47</v>
      </c>
      <c r="E18" s="7" t="s">
        <v>91</v>
      </c>
      <c r="F18" s="7" t="s">
        <v>91</v>
      </c>
      <c r="G18" s="1">
        <v>1.88</v>
      </c>
      <c r="H18" s="1">
        <v>1.88</v>
      </c>
      <c r="I18" s="1"/>
      <c r="J18" s="15"/>
      <c r="K18" s="46"/>
    </row>
    <row r="19" spans="1:11" ht="60" customHeight="1" x14ac:dyDescent="0.3">
      <c r="A19" s="31"/>
      <c r="B19" s="31"/>
      <c r="C19" s="37"/>
      <c r="D19" s="7" t="s">
        <v>85</v>
      </c>
      <c r="E19" s="7" t="s">
        <v>92</v>
      </c>
      <c r="F19" s="1" t="s">
        <v>93</v>
      </c>
      <c r="G19" s="1">
        <v>1.88</v>
      </c>
      <c r="H19" s="1">
        <v>1.88</v>
      </c>
      <c r="I19" s="1"/>
      <c r="J19" s="15"/>
      <c r="K19" s="46"/>
    </row>
    <row r="20" spans="1:11" ht="18" customHeight="1" x14ac:dyDescent="0.3">
      <c r="A20" s="31"/>
      <c r="B20" s="31"/>
      <c r="C20" s="37"/>
      <c r="D20" s="7" t="s">
        <v>48</v>
      </c>
      <c r="E20" s="7" t="s">
        <v>91</v>
      </c>
      <c r="F20" s="1" t="s">
        <v>91</v>
      </c>
      <c r="G20" s="1">
        <v>1.88</v>
      </c>
      <c r="H20" s="1">
        <v>1.88</v>
      </c>
      <c r="I20" s="1"/>
      <c r="J20" s="15"/>
      <c r="K20" s="46"/>
    </row>
    <row r="21" spans="1:11" ht="20" customHeight="1" x14ac:dyDescent="0.3">
      <c r="A21" s="31"/>
      <c r="B21" s="31"/>
      <c r="C21" s="37"/>
      <c r="D21" s="7" t="s">
        <v>49</v>
      </c>
      <c r="E21" s="7" t="s">
        <v>86</v>
      </c>
      <c r="F21" s="1" t="s">
        <v>87</v>
      </c>
      <c r="G21" s="1">
        <v>1.88</v>
      </c>
      <c r="H21" s="1">
        <v>1.88</v>
      </c>
      <c r="I21" s="1"/>
      <c r="J21" s="15"/>
      <c r="K21" s="46"/>
    </row>
    <row r="22" spans="1:11" ht="19.05" customHeight="1" x14ac:dyDescent="0.3">
      <c r="A22" s="31"/>
      <c r="B22" s="31"/>
      <c r="C22" s="38"/>
      <c r="D22" s="7" t="s">
        <v>50</v>
      </c>
      <c r="E22" s="7" t="s">
        <v>94</v>
      </c>
      <c r="F22" s="1" t="s">
        <v>95</v>
      </c>
      <c r="G22" s="1">
        <v>1.8399999999999999</v>
      </c>
      <c r="H22" s="1">
        <v>1.8399999999999999</v>
      </c>
      <c r="I22" s="1"/>
      <c r="J22" s="15"/>
      <c r="K22" s="46"/>
    </row>
    <row r="23" spans="1:11" ht="21" customHeight="1" x14ac:dyDescent="0.3">
      <c r="A23" s="31"/>
      <c r="B23" s="31"/>
      <c r="C23" s="36" t="s">
        <v>29</v>
      </c>
      <c r="D23" s="7" t="s">
        <v>51</v>
      </c>
      <c r="E23" s="8">
        <v>1</v>
      </c>
      <c r="F23" s="8">
        <v>1</v>
      </c>
      <c r="G23" s="1">
        <f t="shared" ref="G23:H26" si="0">13/4</f>
        <v>3.25</v>
      </c>
      <c r="H23" s="1">
        <f t="shared" si="0"/>
        <v>3.25</v>
      </c>
      <c r="I23" s="1"/>
      <c r="J23" s="14" t="s">
        <v>52</v>
      </c>
      <c r="K23" s="46"/>
    </row>
    <row r="24" spans="1:11" ht="21" customHeight="1" x14ac:dyDescent="0.3">
      <c r="A24" s="31"/>
      <c r="B24" s="31"/>
      <c r="C24" s="37"/>
      <c r="D24" s="7" t="s">
        <v>53</v>
      </c>
      <c r="E24" s="7" t="s">
        <v>54</v>
      </c>
      <c r="F24" s="8">
        <v>1</v>
      </c>
      <c r="G24" s="1">
        <f t="shared" si="0"/>
        <v>3.25</v>
      </c>
      <c r="H24" s="1">
        <f t="shared" si="0"/>
        <v>3.25</v>
      </c>
      <c r="I24" s="1"/>
      <c r="J24" s="14"/>
      <c r="K24" s="46"/>
    </row>
    <row r="25" spans="1:11" ht="21" customHeight="1" x14ac:dyDescent="0.3">
      <c r="A25" s="31"/>
      <c r="B25" s="31"/>
      <c r="C25" s="37"/>
      <c r="D25" s="7" t="s">
        <v>55</v>
      </c>
      <c r="E25" s="8">
        <v>1</v>
      </c>
      <c r="F25" s="8">
        <v>1</v>
      </c>
      <c r="G25" s="1">
        <f t="shared" si="0"/>
        <v>3.25</v>
      </c>
      <c r="H25" s="1">
        <f t="shared" si="0"/>
        <v>3.25</v>
      </c>
      <c r="I25" s="1"/>
      <c r="J25" s="14"/>
      <c r="K25" s="46"/>
    </row>
    <row r="26" spans="1:11" ht="26" customHeight="1" x14ac:dyDescent="0.3">
      <c r="A26" s="31"/>
      <c r="B26" s="31"/>
      <c r="C26" s="38"/>
      <c r="D26" s="7" t="s">
        <v>56</v>
      </c>
      <c r="E26" s="7" t="s">
        <v>57</v>
      </c>
      <c r="F26" s="5">
        <v>8.3000000000000004E-2</v>
      </c>
      <c r="G26" s="1">
        <f t="shared" si="0"/>
        <v>3.25</v>
      </c>
      <c r="H26" s="1">
        <f t="shared" si="0"/>
        <v>3.25</v>
      </c>
      <c r="I26" s="1"/>
      <c r="J26" s="14"/>
      <c r="K26" s="46"/>
    </row>
    <row r="27" spans="1:11" ht="98" customHeight="1" x14ac:dyDescent="0.3">
      <c r="A27" s="31"/>
      <c r="B27" s="31"/>
      <c r="C27" s="1" t="s">
        <v>30</v>
      </c>
      <c r="D27" s="7" t="s">
        <v>58</v>
      </c>
      <c r="E27" s="9" t="s">
        <v>83</v>
      </c>
      <c r="F27" s="9" t="s">
        <v>96</v>
      </c>
      <c r="G27" s="1">
        <v>12</v>
      </c>
      <c r="H27" s="1">
        <v>12</v>
      </c>
      <c r="I27" s="1"/>
      <c r="J27" s="14" t="s">
        <v>59</v>
      </c>
      <c r="K27" s="46"/>
    </row>
    <row r="28" spans="1:11" ht="33" customHeight="1" x14ac:dyDescent="0.3">
      <c r="A28" s="31"/>
      <c r="B28" s="31"/>
      <c r="C28" s="7" t="s">
        <v>31</v>
      </c>
      <c r="D28" s="7" t="s">
        <v>60</v>
      </c>
      <c r="E28" s="7" t="s">
        <v>80</v>
      </c>
      <c r="F28" s="7" t="s">
        <v>81</v>
      </c>
      <c r="G28" s="7">
        <v>10</v>
      </c>
      <c r="H28" s="7">
        <v>10</v>
      </c>
      <c r="I28" s="1"/>
      <c r="J28" s="14" t="s">
        <v>61</v>
      </c>
      <c r="K28" s="46"/>
    </row>
    <row r="29" spans="1:11" ht="77.55" customHeight="1" x14ac:dyDescent="0.3">
      <c r="A29" s="31"/>
      <c r="B29" s="7" t="s">
        <v>62</v>
      </c>
      <c r="C29" s="1" t="s">
        <v>63</v>
      </c>
      <c r="D29" s="7" t="s">
        <v>64</v>
      </c>
      <c r="E29" s="7" t="s">
        <v>65</v>
      </c>
      <c r="F29" s="7" t="s">
        <v>82</v>
      </c>
      <c r="G29" s="7">
        <v>40</v>
      </c>
      <c r="H29" s="7">
        <v>36</v>
      </c>
      <c r="I29" s="1" t="s">
        <v>99</v>
      </c>
      <c r="J29" s="14" t="s">
        <v>66</v>
      </c>
      <c r="K29" s="16" t="s">
        <v>67</v>
      </c>
    </row>
    <row r="30" spans="1:11" ht="20" customHeight="1" x14ac:dyDescent="0.3">
      <c r="A30" s="31" t="s">
        <v>32</v>
      </c>
      <c r="B30" s="31"/>
      <c r="C30" s="31"/>
      <c r="D30" s="31"/>
      <c r="E30" s="31"/>
      <c r="F30" s="31"/>
      <c r="G30" s="3">
        <v>100</v>
      </c>
      <c r="H30" s="17">
        <f>I8+SUM(H15:H29)</f>
        <v>95.999922405431619</v>
      </c>
      <c r="I30" s="1"/>
      <c r="J30" s="24"/>
      <c r="K30" s="21"/>
    </row>
    <row r="31" spans="1:11" x14ac:dyDescent="0.3">
      <c r="A31" s="18"/>
      <c r="B31" s="18"/>
      <c r="C31" s="18"/>
      <c r="D31" s="18"/>
      <c r="E31" s="18"/>
      <c r="F31" s="18"/>
      <c r="G31" s="19"/>
      <c r="H31" s="18"/>
      <c r="I31" s="18"/>
      <c r="J31" s="18"/>
      <c r="K31" s="18"/>
    </row>
    <row r="32" spans="1:11" hidden="1" x14ac:dyDescent="0.3">
      <c r="A32" s="18"/>
      <c r="B32" s="18"/>
      <c r="C32" s="18"/>
      <c r="D32" s="18" t="s">
        <v>68</v>
      </c>
      <c r="E32" s="18" t="s">
        <v>69</v>
      </c>
      <c r="F32" s="18" t="s">
        <v>70</v>
      </c>
      <c r="G32" s="19"/>
      <c r="H32" s="18"/>
      <c r="I32" s="18"/>
      <c r="J32" s="18"/>
      <c r="K32" s="18"/>
    </row>
    <row r="33" spans="1:11" hidden="1" x14ac:dyDescent="0.3">
      <c r="A33" s="18"/>
      <c r="B33" s="18"/>
      <c r="C33" s="18"/>
      <c r="D33" s="18"/>
      <c r="E33" s="18"/>
      <c r="F33" s="18" t="s">
        <v>71</v>
      </c>
      <c r="G33" s="19"/>
      <c r="H33" s="18"/>
      <c r="I33" s="18"/>
      <c r="J33" s="18"/>
      <c r="K33" s="18"/>
    </row>
    <row r="34" spans="1:11" hidden="1" x14ac:dyDescent="0.3">
      <c r="A34" s="18"/>
      <c r="B34" s="18"/>
      <c r="C34" s="18"/>
      <c r="D34" s="18"/>
      <c r="E34" s="18"/>
      <c r="F34" s="18" t="s">
        <v>72</v>
      </c>
      <c r="G34" s="19"/>
      <c r="H34" s="18"/>
      <c r="I34" s="18"/>
      <c r="J34" s="18"/>
      <c r="K34" s="18"/>
    </row>
    <row r="35" spans="1:11" hidden="1" x14ac:dyDescent="0.3">
      <c r="A35" s="18"/>
      <c r="B35" s="18"/>
      <c r="C35" s="18"/>
      <c r="D35" s="18"/>
      <c r="E35" s="18"/>
      <c r="F35" s="18"/>
      <c r="G35" s="19"/>
      <c r="H35" s="18"/>
      <c r="I35" s="18"/>
      <c r="J35" s="18"/>
      <c r="K35" s="18"/>
    </row>
    <row r="36" spans="1:11" hidden="1" x14ac:dyDescent="0.3">
      <c r="A36" s="18"/>
      <c r="B36" s="18"/>
      <c r="C36" s="18"/>
      <c r="D36" s="18"/>
      <c r="E36" s="18" t="s">
        <v>9</v>
      </c>
      <c r="F36" s="18"/>
      <c r="G36" s="19"/>
      <c r="H36" s="18"/>
      <c r="I36" s="18"/>
      <c r="J36" s="18"/>
      <c r="K36" s="18"/>
    </row>
    <row r="37" spans="1:11" hidden="1" x14ac:dyDescent="0.3">
      <c r="A37" s="18"/>
      <c r="B37" s="18"/>
      <c r="C37" s="18"/>
      <c r="D37" s="18"/>
      <c r="E37" s="18"/>
      <c r="F37" s="39" t="s">
        <v>73</v>
      </c>
      <c r="G37" s="39"/>
      <c r="H37" s="39"/>
      <c r="I37" s="39"/>
      <c r="J37" s="39"/>
      <c r="K37" s="18"/>
    </row>
    <row r="38" spans="1:11" hidden="1" x14ac:dyDescent="0.3">
      <c r="A38" s="18"/>
      <c r="B38" s="18"/>
      <c r="C38" s="18"/>
      <c r="D38" s="18"/>
      <c r="E38" s="18"/>
      <c r="F38" s="39" t="s">
        <v>74</v>
      </c>
      <c r="G38" s="39"/>
      <c r="H38" s="39"/>
      <c r="I38" s="39"/>
      <c r="J38" s="39"/>
      <c r="K38" s="18"/>
    </row>
    <row r="39" spans="1:11" hidden="1" x14ac:dyDescent="0.3">
      <c r="A39" s="18"/>
      <c r="B39" s="18"/>
      <c r="C39" s="18"/>
      <c r="D39" s="18"/>
      <c r="E39" s="18"/>
      <c r="F39" s="40" t="s">
        <v>75</v>
      </c>
      <c r="G39" s="40"/>
      <c r="H39" s="40"/>
      <c r="I39" s="40"/>
      <c r="J39" s="40"/>
      <c r="K39" s="18"/>
    </row>
    <row r="40" spans="1:11" hidden="1" x14ac:dyDescent="0.3">
      <c r="A40" s="18"/>
      <c r="B40" s="18"/>
      <c r="C40" s="18"/>
      <c r="D40" s="18"/>
      <c r="E40" s="18"/>
      <c r="F40" s="39" t="s">
        <v>76</v>
      </c>
      <c r="G40" s="40"/>
      <c r="H40" s="40"/>
      <c r="I40" s="40"/>
      <c r="J40" s="40"/>
      <c r="K40" s="18"/>
    </row>
    <row r="41" spans="1:11" hidden="1" x14ac:dyDescent="0.3">
      <c r="A41" s="18"/>
      <c r="B41" s="18"/>
      <c r="C41" s="18"/>
      <c r="D41" s="18"/>
      <c r="E41" s="18"/>
      <c r="F41" s="39" t="s">
        <v>77</v>
      </c>
      <c r="G41" s="40"/>
      <c r="H41" s="40"/>
      <c r="I41" s="40"/>
      <c r="J41" s="40"/>
      <c r="K41" s="18"/>
    </row>
    <row r="42" spans="1:11" x14ac:dyDescent="0.3">
      <c r="A42" s="18"/>
      <c r="B42" s="18"/>
      <c r="C42" s="18"/>
      <c r="D42" s="18"/>
      <c r="E42" s="18"/>
      <c r="F42" s="18"/>
      <c r="G42" s="19"/>
      <c r="H42" s="18"/>
      <c r="I42" s="18"/>
      <c r="J42" s="18"/>
      <c r="K42" s="18"/>
    </row>
    <row r="43" spans="1:11" x14ac:dyDescent="0.3">
      <c r="A43" s="18"/>
      <c r="B43" s="18"/>
      <c r="C43" s="18"/>
      <c r="D43" s="18"/>
      <c r="E43" s="18"/>
      <c r="F43" s="18"/>
      <c r="G43" s="19"/>
      <c r="H43" s="18"/>
      <c r="I43" s="18"/>
      <c r="J43" s="18"/>
      <c r="K43" s="18"/>
    </row>
    <row r="44" spans="1:11" x14ac:dyDescent="0.3">
      <c r="A44" s="18"/>
      <c r="B44" s="18"/>
      <c r="C44" s="18"/>
      <c r="D44" s="18"/>
      <c r="E44" s="18"/>
      <c r="F44" s="18"/>
      <c r="G44" s="19"/>
      <c r="H44" s="18"/>
      <c r="I44" s="18"/>
      <c r="J44" s="18"/>
      <c r="K44" s="18"/>
    </row>
  </sheetData>
  <mergeCells count="35">
    <mergeCell ref="J8:J11"/>
    <mergeCell ref="J15:J16"/>
    <mergeCell ref="K6:K7"/>
    <mergeCell ref="K8:K11"/>
    <mergeCell ref="K12:K13"/>
    <mergeCell ref="K15:K28"/>
    <mergeCell ref="F37:J37"/>
    <mergeCell ref="F38:J38"/>
    <mergeCell ref="F39:J39"/>
    <mergeCell ref="F40:J40"/>
    <mergeCell ref="F41:J41"/>
    <mergeCell ref="B13:E13"/>
    <mergeCell ref="F13:I13"/>
    <mergeCell ref="A30:F30"/>
    <mergeCell ref="A12:A13"/>
    <mergeCell ref="A14:A29"/>
    <mergeCell ref="B15:B28"/>
    <mergeCell ref="C15:C22"/>
    <mergeCell ref="C23:C26"/>
    <mergeCell ref="A9:B9"/>
    <mergeCell ref="A10:B10"/>
    <mergeCell ref="A11:B11"/>
    <mergeCell ref="B12:E12"/>
    <mergeCell ref="F12:I12"/>
    <mergeCell ref="A6:B6"/>
    <mergeCell ref="C6:E6"/>
    <mergeCell ref="G6:I6"/>
    <mergeCell ref="A7:B7"/>
    <mergeCell ref="A8:B8"/>
    <mergeCell ref="A1:G1"/>
    <mergeCell ref="A2:I2"/>
    <mergeCell ref="J2:K2"/>
    <mergeCell ref="A3:I3"/>
    <mergeCell ref="A5:B5"/>
    <mergeCell ref="C5:I5"/>
  </mergeCells>
  <phoneticPr fontId="8" type="noConversion"/>
  <printOptions horizontalCentered="1"/>
  <pageMargins left="0.59027777777777801" right="0.59027777777777801" top="0.75138888888888899" bottom="0.75138888888888899" header="0.29861111111111099" footer="0.29861111111111099"/>
  <pageSetup paperSize="9" scale="75"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2025-05-06T03:05:29Z</cp:lastPrinted>
  <dcterms:created xsi:type="dcterms:W3CDTF">2018-03-28T06:56:00Z</dcterms:created>
  <dcterms:modified xsi:type="dcterms:W3CDTF">2025-08-27T01:48:14Z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555E5339C8F7471CAE49A29C7A2805A5_12</vt:lpwstr>
  </property>
</Properties>
</file>