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64FAFA0-F29D-459B-A469-A11411873FD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I8" i="45"/>
  <c r="H8" i="45"/>
</calcChain>
</file>

<file path=xl/sharedStrings.xml><?xml version="1.0" encoding="utf-8"?>
<sst xmlns="http://schemas.openxmlformats.org/spreadsheetml/2006/main" count="71" uniqueCount="56">
  <si>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</si>
  <si>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</si>
  <si>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</si>
  <si>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</si>
  <si>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</si>
  <si>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</si>
  <si>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</si>
  <si>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</si>
  <si>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</si>
  <si>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</si>
  <si>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</si>
  <si>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</si>
  <si>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</si>
  <si>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</si>
  <si>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</si>
  <si>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</si>
  <si>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</si>
  <si>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</si>
  <si>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</si>
  <si>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</si>
  <si>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</si>
  <si>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</si>
  <si>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</si>
  <si>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</si>
  <si>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</si>
  <si>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</si>
  <si>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</si>
  <si>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</si>
  <si>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</si>
  <si>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</si>
  <si>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</si>
  <si>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</si>
  <si>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</si>
  <si>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</si>
  <si>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11000024T000002817878-京沪高速铁路桥下泵站改造提升</t>
  </si>
  <si>
    <t>北京市城市道路养护管理中心</t>
  </si>
  <si>
    <t xml:space="preserve">      其他资金</t>
  </si>
  <si>
    <t>通过实施智能化改造功能，消除老旧设备的安全隐患，提高泵站应急能力。</t>
  </si>
  <si>
    <t>通过实施智能化改造功能，消除老旧设备的安全隐患，提高泵站应急能力，完成了预期目标值。</t>
  </si>
  <si>
    <t>更新老旧排水设备</t>
  </si>
  <si>
    <t>1套</t>
  </si>
  <si>
    <t>新增自动化控制系统</t>
  </si>
  <si>
    <t>项目质量要求</t>
  </si>
  <si>
    <t>质量标准：符合相关规范要求，质量检验合格</t>
  </si>
  <si>
    <t>项目执行进度</t>
  </si>
  <si>
    <t>方案制定和前期准备时间：6月底前完成，招标采购时间：8月底前完成，合同签订时间：9月底前完成，完工时间：11月底前完成</t>
  </si>
  <si>
    <t>方案制定和前期准备时间：6月底前完成，招标采购时间：9月24日，合同签订时间：9月30日，完工时间：12月20日</t>
  </si>
  <si>
    <t>完工时间滞后。</t>
  </si>
  <si>
    <t>项目支出数</t>
  </si>
  <si>
    <t>≤280万元</t>
  </si>
  <si>
    <t>280万元</t>
  </si>
  <si>
    <t>效益指标（40分）</t>
  </si>
  <si>
    <t>经济、社会、生态、可持续影响效益指标（40分）</t>
  </si>
  <si>
    <t>改造提升效果</t>
  </si>
  <si>
    <t>定性通过实施智能化改造功能，消除老旧机器带来的安全隐患，提高泵站应急能力。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</si>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</sst>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5" workbookViewId="0">
      <selection activeCell="F19" sqref="F19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26.46484375" style="13" customWidth="1"/>
    <col min="6" max="6" width="28.1328125" style="13" customWidth="1"/>
    <col min="7" max="7" width="8.73046875" style="14" customWidth="1"/>
    <col min="8" max="8" width="13.1328125" style="13" customWidth="1"/>
    <col min="9" max="9" width="20.59765625" style="13" customWidth="1"/>
    <col min="10" max="16384" width="9" style="13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0" t="s">
        <v>1</v>
      </c>
      <c r="B5" s="20"/>
      <c r="C5" s="21" t="s">
        <v>34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4" t="s">
        <v>3</v>
      </c>
      <c r="D6" s="24"/>
      <c r="E6" s="24"/>
      <c r="F6" s="2" t="s">
        <v>4</v>
      </c>
      <c r="G6" s="24" t="s">
        <v>35</v>
      </c>
      <c r="H6" s="24"/>
      <c r="I6" s="24"/>
    </row>
    <row r="7" spans="1:9" x14ac:dyDescent="0.3">
      <c r="A7" s="20" t="s">
        <v>5</v>
      </c>
      <c r="B7" s="20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x14ac:dyDescent="0.3">
      <c r="A8" s="20" t="s">
        <v>12</v>
      </c>
      <c r="B8" s="20"/>
      <c r="C8" s="4" t="s">
        <v>13</v>
      </c>
      <c r="D8" s="3">
        <v>280</v>
      </c>
      <c r="E8" s="3">
        <v>280</v>
      </c>
      <c r="F8" s="3">
        <v>280</v>
      </c>
      <c r="G8" s="4">
        <v>10</v>
      </c>
      <c r="H8" s="5">
        <f>F8/E8</f>
        <v>1</v>
      </c>
      <c r="I8" s="6">
        <f>H8*10</f>
        <v>10</v>
      </c>
    </row>
    <row r="9" spans="1:9" x14ac:dyDescent="0.3">
      <c r="A9" s="25"/>
      <c r="B9" s="25"/>
      <c r="C9" s="4" t="s">
        <v>14</v>
      </c>
      <c r="D9" s="3">
        <v>280</v>
      </c>
      <c r="E9" s="3">
        <v>280</v>
      </c>
      <c r="F9" s="3">
        <v>280</v>
      </c>
      <c r="G9" s="4" t="s">
        <v>15</v>
      </c>
      <c r="H9" s="4" t="s">
        <v>15</v>
      </c>
      <c r="I9" s="1" t="s">
        <v>15</v>
      </c>
    </row>
    <row r="10" spans="1:9" x14ac:dyDescent="0.3">
      <c r="A10" s="25"/>
      <c r="B10" s="25"/>
      <c r="C10" s="4" t="s">
        <v>16</v>
      </c>
      <c r="D10" s="3"/>
      <c r="E10" s="3"/>
      <c r="F10" s="3"/>
      <c r="G10" s="4" t="s">
        <v>15</v>
      </c>
      <c r="H10" s="4" t="s">
        <v>15</v>
      </c>
      <c r="I10" s="1" t="s">
        <v>15</v>
      </c>
    </row>
    <row r="11" spans="1:9" x14ac:dyDescent="0.3">
      <c r="A11" s="25"/>
      <c r="B11" s="25"/>
      <c r="C11" s="4" t="s">
        <v>36</v>
      </c>
      <c r="D11" s="3"/>
      <c r="E11" s="3"/>
      <c r="F11" s="3"/>
      <c r="G11" s="4" t="s">
        <v>15</v>
      </c>
      <c r="H11" s="4" t="s">
        <v>15</v>
      </c>
      <c r="I11" s="1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43.05" customHeight="1" x14ac:dyDescent="0.3">
      <c r="A13" s="20"/>
      <c r="B13" s="21" t="s">
        <v>37</v>
      </c>
      <c r="C13" s="26"/>
      <c r="D13" s="26"/>
      <c r="E13" s="27"/>
      <c r="F13" s="21" t="s">
        <v>38</v>
      </c>
      <c r="G13" s="26"/>
      <c r="H13" s="26"/>
      <c r="I13" s="27"/>
    </row>
    <row r="14" spans="1:9" ht="26.25" x14ac:dyDescent="0.3">
      <c r="A14" s="20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x14ac:dyDescent="0.3">
      <c r="A15" s="20"/>
      <c r="B15" s="20" t="s">
        <v>27</v>
      </c>
      <c r="C15" s="28" t="s">
        <v>28</v>
      </c>
      <c r="D15" s="8" t="s">
        <v>39</v>
      </c>
      <c r="E15" s="8" t="s">
        <v>40</v>
      </c>
      <c r="F15" s="3" t="s">
        <v>40</v>
      </c>
      <c r="G15" s="3">
        <v>7.5</v>
      </c>
      <c r="H15" s="3">
        <v>7.5</v>
      </c>
      <c r="I15" s="3"/>
    </row>
    <row r="16" spans="1:9" x14ac:dyDescent="0.3">
      <c r="A16" s="20"/>
      <c r="B16" s="20"/>
      <c r="C16" s="29"/>
      <c r="D16" s="8" t="s">
        <v>41</v>
      </c>
      <c r="E16" s="8" t="s">
        <v>40</v>
      </c>
      <c r="F16" s="3" t="s">
        <v>40</v>
      </c>
      <c r="G16" s="3">
        <v>7.5</v>
      </c>
      <c r="H16" s="3">
        <v>7.5</v>
      </c>
      <c r="I16" s="3"/>
    </row>
    <row r="17" spans="1:9" ht="38.25" customHeight="1" x14ac:dyDescent="0.3">
      <c r="A17" s="20"/>
      <c r="B17" s="20"/>
      <c r="C17" s="1" t="s">
        <v>29</v>
      </c>
      <c r="D17" s="8" t="s">
        <v>42</v>
      </c>
      <c r="E17" s="8" t="s">
        <v>43</v>
      </c>
      <c r="F17" s="8" t="s">
        <v>43</v>
      </c>
      <c r="G17" s="8">
        <v>13</v>
      </c>
      <c r="H17" s="3">
        <v>13</v>
      </c>
      <c r="I17" s="3"/>
    </row>
    <row r="18" spans="1:9" ht="65.650000000000006" x14ac:dyDescent="0.3">
      <c r="A18" s="20"/>
      <c r="B18" s="20"/>
      <c r="C18" s="7" t="s">
        <v>30</v>
      </c>
      <c r="D18" s="8" t="s">
        <v>44</v>
      </c>
      <c r="E18" s="8" t="s">
        <v>45</v>
      </c>
      <c r="F18" s="9" t="s">
        <v>46</v>
      </c>
      <c r="G18" s="8">
        <v>12</v>
      </c>
      <c r="H18" s="8">
        <v>11</v>
      </c>
      <c r="I18" s="3" t="s">
        <v>47</v>
      </c>
    </row>
    <row r="19" spans="1:9" ht="26.25" x14ac:dyDescent="0.3">
      <c r="A19" s="20"/>
      <c r="B19" s="20"/>
      <c r="C19" s="7" t="s">
        <v>31</v>
      </c>
      <c r="D19" s="8" t="s">
        <v>48</v>
      </c>
      <c r="E19" s="8" t="s">
        <v>49</v>
      </c>
      <c r="F19" s="8" t="s">
        <v>50</v>
      </c>
      <c r="G19" s="8">
        <v>10</v>
      </c>
      <c r="H19" s="8">
        <v>10</v>
      </c>
      <c r="I19" s="3"/>
    </row>
    <row r="20" spans="1:9" ht="39.4" x14ac:dyDescent="0.3">
      <c r="A20" s="20"/>
      <c r="B20" s="7" t="s">
        <v>51</v>
      </c>
      <c r="C20" s="1" t="s">
        <v>52</v>
      </c>
      <c r="D20" s="8" t="s">
        <v>53</v>
      </c>
      <c r="E20" s="8" t="s">
        <v>54</v>
      </c>
      <c r="F20" s="8" t="s">
        <v>54</v>
      </c>
      <c r="G20" s="8">
        <v>40</v>
      </c>
      <c r="H20" s="8">
        <v>36</v>
      </c>
      <c r="I20" s="3" t="s">
        <v>55</v>
      </c>
    </row>
    <row r="21" spans="1:9" x14ac:dyDescent="0.3">
      <c r="A21" s="20" t="s">
        <v>32</v>
      </c>
      <c r="B21" s="20"/>
      <c r="C21" s="20"/>
      <c r="D21" s="20"/>
      <c r="E21" s="20"/>
      <c r="F21" s="20"/>
      <c r="G21" s="10">
        <v>100</v>
      </c>
      <c r="H21" s="3">
        <f>SUM(H15:H20)+I8</f>
        <v>95</v>
      </c>
      <c r="I21" s="1"/>
    </row>
  </sheetData>
  <mergeCells count="22">
    <mergeCell ref="B13:E13"/>
    <mergeCell ref="F13:I13"/>
    <mergeCell ref="A21:F21"/>
    <mergeCell ref="A12:A13"/>
    <mergeCell ref="A14:A20"/>
    <mergeCell ref="B15:B19"/>
    <mergeCell ref="C15:C1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2025-04-02T16:38:00Z</cp:lastPrinted>
  <dcterms:created xsi:type="dcterms:W3CDTF">2018-03-28T14:56:00Z</dcterms:created>
  <dcterms:modified xsi:type="dcterms:W3CDTF">2025-08-27T01:48:10Z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6616340D97D34FD193EBA7483B054911_13</vt:lpwstr>
  </property>
</Properties>
</file>