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3569EB4-65F1-4B61-B545-6E213512E9B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890万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6" l="1"/>
  <c r="I7" i="46" s="1"/>
  <c r="H22" i="46" s="1"/>
</calcChain>
</file>

<file path=xl/sharedStrings.xml><?xml version="1.0" encoding="utf-8"?>
<sst xmlns="http://schemas.openxmlformats.org/spreadsheetml/2006/main" count="76" uniqueCount="66">
  <si>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</si>
  <si>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</si>
  <si>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</si>
  <si>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</si>
  <si>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</si>
  <si>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</si>
  <si>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</si>
  <si>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</si>
  <si>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</si>
  <si>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</si>
  <si>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</si>
  <si>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</si>
  <si>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</si>
  <si>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</si>
  <si>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</si>
  <si>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</si>
  <si>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</si>
  <si>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</si>
  <si>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</si>
  <si>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</si>
  <si>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</si>
  <si>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</si>
  <si>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</si>
  <si>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</si>
  <si>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</si>
  <si>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</si>
  <si>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</si>
  <si>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</si>
  <si>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</si>
  <si>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</si>
  <si>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</si>
  <si>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</si>
  <si>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</si>
  <si>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</si>
  <si>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总分</t>
  </si>
  <si>
    <t xml:space="preserve">项目支出绩效自评表 </t>
  </si>
  <si>
    <t>11000024T000002814574-城市道路桥梁巡查费</t>
  </si>
  <si>
    <t>北京市城市道路养护管理中心</t>
  </si>
  <si>
    <t xml:space="preserve">      其他资金</t>
  </si>
  <si>
    <t>完成2024年市管城市道路、桥梁、设施的日常监督巡查工作。主要内容一是城市道路、桥梁设施病害的监督巡查，督促养护单位做好道路、桥梁设施病害修复和病害治理工作。二是做好重大活动道路监督巡查服务保障工作。三是对市民信访、政风行风、城市管理广播、市政网格化平台、网上投诉、新闻媒体报道的有关道路问题进行调查反馈。四是加强私占私掘查处力度，减少私占私掘对城市道路的破坏。五是及时处置道路、桥梁设施突发事件，确保道路安全畅通。通过项目实施可有效改善路域环境，实现道路桥梁等设施安全有序运行。</t>
  </si>
  <si>
    <t>完成了2024年市管城市道路、桥梁、设施的日常监督巡查工作。主要内容城市道路、桥梁设施病害的监督巡查，督促养护单位做好道路、桥梁设施病害修复和病害治理工作；做好重大活动道路监督巡查服务保障工作；对市民信访、政风行风、城市管理广播、市政网格化平台、网上投诉、新闻媒体报道的有关道路问题进行调查反馈；加强私占私掘查处力度，减少私占私掘对城市道路的破坏；及时处置道路、桥梁设施突发事件，确保道路安全畅通。通过项目实施可有效改善路域环境，实现道路桥梁等设施安全有序运行。具体如下：完成2024年市管城市道路、桥梁、设施的日常监督巡查工作。组织发现道路病害144252处，修复143331处。组织专项排查9次。上报各类动态信息129件。累计完成重大活动保障任务15项。处置道路桥梁设施突发事件287起。累计发现处理私占私掘1230起（私占590起，私掘640起）。累计调查处理“接诉即办”1178件。</t>
  </si>
  <si>
    <t>巡查市管城市道路数量</t>
  </si>
  <si>
    <t>1263公里</t>
  </si>
  <si>
    <t>1285公里</t>
  </si>
  <si>
    <t>巡查市管城市桥梁、通道数量</t>
  </si>
  <si>
    <t>1768座（处）</t>
  </si>
  <si>
    <t>1800座（处）</t>
  </si>
  <si>
    <t>巡查市管城市道路面积</t>
  </si>
  <si>
    <t>44876000平方米</t>
  </si>
  <si>
    <t>4577.8万平方米</t>
  </si>
  <si>
    <t>桥梁巡查质量标准</t>
  </si>
  <si>
    <t>桥梁巡查质量标准符合《城市桥梁养护技术规范》、《城市道路养护技术规范》标准要求</t>
  </si>
  <si>
    <t>桥梁巡查质量标准符合养护技术标准要求</t>
  </si>
  <si>
    <t>道路巡查质量标准</t>
  </si>
  <si>
    <t>道路巡查质量标准符合《城镇道路养护技术规范》、《北京市城市道路挖掘回填技术规程》、《市管城市道路挖掘管理办法》标准要求。</t>
  </si>
  <si>
    <t>道路巡查质量标准符合技术标准要求。</t>
  </si>
  <si>
    <t>项目执行进度</t>
  </si>
  <si>
    <t>2024年12月31日前按照全年整体目标完成市管城市道路、桥梁、设施的日常监督巡查工作。</t>
  </si>
  <si>
    <t>2024年12月31日前按照全年整体目标完成市管城市道路、桥梁、设施的日常监督巡查工作。具体如下：完成2024年市管城市道路、桥梁、设施的日常监督巡查工作。组织发现道路病害144252处。组织专项排查9次。上报各类动态信息129件。累计完成重大活动保障任务15项。处置道路桥梁设施突发事件287起。调查处理“接诉即办”1178件。发现处理私占私掘1230起。</t>
  </si>
  <si>
    <t>项目支出数</t>
  </si>
  <si>
    <t>≤890万元</t>
  </si>
  <si>
    <t>852.203896万元</t>
  </si>
  <si>
    <t>巡查效果</t>
  </si>
  <si>
    <t>通过完善市管城市道路、桥梁监督巡查工作，路域环境得到改善</t>
  </si>
  <si>
    <t>完成了2024年市管城市道路、桥梁、设施的日常监督巡查工作。组织做好城市道路、桥梁设施病害的监督巡查，督促养护单位做好道路、桥梁设施病害修复和病害治理工作，发现道路病害144252处，修复143331处。组织专项排查9次。上报各类动态信息129件。做好重大活动道路监督巡查服务保障工作，累计完成重大活动保障任务15项。对市民信访、政风行风、城市管理广播、市政网格化平台、网上投诉、新闻媒体报道的有关道路问题进行调查反馈，累计调查处理“接诉即办”1178件。加强私占私掘查处力度，减少私占私掘对城市道路的破坏，累计发现处理私占私掘1230起（私占590起，私掘640起）。及时处置道路、桥梁设施突发事件，确保道路安全畅通，处置道路桥梁设施突发事件287起。通过项目实施可有效改善路域环境，实现道路桥梁等设施安全有序运行。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</si>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</sst>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3" fillId="0" borderId="0"/>
    <xf numFmtId="176" fontId="5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7" fontId="9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view="pageBreakPreview" zoomScaleNormal="100" workbookViewId="0">
      <selection activeCell="I22" sqref="I22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0.9296875" style="12" customWidth="1"/>
    <col min="5" max="5" width="12.86328125" style="12" customWidth="1"/>
    <col min="6" max="6" width="22.1328125" style="12" customWidth="1"/>
    <col min="7" max="7" width="8.73046875" style="13" customWidth="1"/>
    <col min="8" max="8" width="19.3984375" style="12" customWidth="1"/>
    <col min="9" max="9" width="13.265625" style="12" customWidth="1"/>
    <col min="10" max="16384" width="9" style="12"/>
  </cols>
  <sheetData>
    <row r="1" spans="1:9" ht="25.05" customHeight="1" x14ac:dyDescent="0.3">
      <c r="A1" s="18" t="s">
        <v>35</v>
      </c>
      <c r="B1" s="19"/>
      <c r="C1" s="19"/>
      <c r="D1" s="19"/>
      <c r="E1" s="19"/>
      <c r="F1" s="19"/>
      <c r="G1" s="19"/>
      <c r="H1" s="19"/>
      <c r="I1" s="19"/>
    </row>
    <row r="2" spans="1:9" ht="18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10"/>
      <c r="B3" s="10"/>
      <c r="C3" s="10"/>
      <c r="D3" s="10"/>
      <c r="E3" s="10"/>
      <c r="F3" s="10"/>
      <c r="G3" s="11"/>
    </row>
    <row r="4" spans="1:9" x14ac:dyDescent="0.3">
      <c r="A4" s="22" t="s">
        <v>1</v>
      </c>
      <c r="B4" s="22"/>
      <c r="C4" s="23" t="s">
        <v>36</v>
      </c>
      <c r="D4" s="24"/>
      <c r="E4" s="24"/>
      <c r="F4" s="24"/>
      <c r="G4" s="24"/>
      <c r="H4" s="24"/>
      <c r="I4" s="25"/>
    </row>
    <row r="5" spans="1:9" x14ac:dyDescent="0.3">
      <c r="A5" s="22" t="s">
        <v>2</v>
      </c>
      <c r="B5" s="22"/>
      <c r="C5" s="22" t="s">
        <v>3</v>
      </c>
      <c r="D5" s="22"/>
      <c r="E5" s="22"/>
      <c r="F5" s="3" t="s">
        <v>4</v>
      </c>
      <c r="G5" s="26" t="s">
        <v>37</v>
      </c>
      <c r="H5" s="22"/>
      <c r="I5" s="22"/>
    </row>
    <row r="6" spans="1:9" x14ac:dyDescent="0.3">
      <c r="A6" s="22" t="s">
        <v>5</v>
      </c>
      <c r="B6" s="22"/>
      <c r="C6" s="3"/>
      <c r="D6" s="1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1" t="s">
        <v>11</v>
      </c>
    </row>
    <row r="7" spans="1:9" x14ac:dyDescent="0.3">
      <c r="A7" s="26" t="s">
        <v>12</v>
      </c>
      <c r="B7" s="26"/>
      <c r="C7" s="2" t="s">
        <v>13</v>
      </c>
      <c r="D7" s="4">
        <v>890</v>
      </c>
      <c r="E7" s="4">
        <v>890</v>
      </c>
      <c r="F7" s="4">
        <v>852.20389599999999</v>
      </c>
      <c r="G7" s="2">
        <v>10</v>
      </c>
      <c r="H7" s="14">
        <f>F7/E7</f>
        <v>0.95753246741573028</v>
      </c>
      <c r="I7" s="5">
        <f>H7*10</f>
        <v>9.5753246741573026</v>
      </c>
    </row>
    <row r="8" spans="1:9" x14ac:dyDescent="0.3">
      <c r="A8" s="27"/>
      <c r="B8" s="27"/>
      <c r="C8" s="2" t="s">
        <v>14</v>
      </c>
      <c r="D8" s="4">
        <v>890</v>
      </c>
      <c r="E8" s="4">
        <v>890</v>
      </c>
      <c r="F8" s="4">
        <v>852.20389599999999</v>
      </c>
      <c r="G8" s="2" t="s">
        <v>15</v>
      </c>
      <c r="H8" s="2" t="s">
        <v>15</v>
      </c>
      <c r="I8" s="4" t="s">
        <v>15</v>
      </c>
    </row>
    <row r="9" spans="1:9" x14ac:dyDescent="0.3">
      <c r="A9" s="27"/>
      <c r="B9" s="27"/>
      <c r="C9" s="2" t="s">
        <v>16</v>
      </c>
      <c r="D9" s="4"/>
      <c r="E9" s="4"/>
      <c r="F9" s="4"/>
      <c r="G9" s="2" t="s">
        <v>15</v>
      </c>
      <c r="H9" s="2" t="s">
        <v>15</v>
      </c>
      <c r="I9" s="4" t="s">
        <v>15</v>
      </c>
    </row>
    <row r="10" spans="1:9" x14ac:dyDescent="0.3">
      <c r="A10" s="27"/>
      <c r="B10" s="27"/>
      <c r="C10" s="2" t="s">
        <v>38</v>
      </c>
      <c r="D10" s="4"/>
      <c r="E10" s="4"/>
      <c r="F10" s="4"/>
      <c r="G10" s="2" t="s">
        <v>15</v>
      </c>
      <c r="H10" s="2" t="s">
        <v>15</v>
      </c>
      <c r="I10" s="4" t="s">
        <v>15</v>
      </c>
    </row>
    <row r="11" spans="1:9" x14ac:dyDescent="0.3">
      <c r="A11" s="26" t="s">
        <v>17</v>
      </c>
      <c r="B11" s="26" t="s">
        <v>18</v>
      </c>
      <c r="C11" s="26"/>
      <c r="D11" s="26"/>
      <c r="E11" s="26"/>
      <c r="F11" s="26" t="s">
        <v>19</v>
      </c>
      <c r="G11" s="26"/>
      <c r="H11" s="26"/>
      <c r="I11" s="26"/>
    </row>
    <row r="12" spans="1:9" ht="169.05" customHeight="1" x14ac:dyDescent="0.3">
      <c r="A12" s="26"/>
      <c r="B12" s="23" t="s">
        <v>39</v>
      </c>
      <c r="C12" s="28"/>
      <c r="D12" s="28"/>
      <c r="E12" s="29"/>
      <c r="F12" s="23" t="s">
        <v>40</v>
      </c>
      <c r="G12" s="28"/>
      <c r="H12" s="28"/>
      <c r="I12" s="29"/>
    </row>
    <row r="13" spans="1:9" ht="26.25" x14ac:dyDescent="0.3">
      <c r="A13" s="22" t="s">
        <v>20</v>
      </c>
      <c r="B13" s="1" t="s">
        <v>21</v>
      </c>
      <c r="C13" s="1" t="s">
        <v>22</v>
      </c>
      <c r="D13" s="3" t="s">
        <v>23</v>
      </c>
      <c r="E13" s="1" t="s">
        <v>24</v>
      </c>
      <c r="F13" s="1" t="s">
        <v>25</v>
      </c>
      <c r="G13" s="3" t="s">
        <v>9</v>
      </c>
      <c r="H13" s="3" t="s">
        <v>11</v>
      </c>
      <c r="I13" s="1" t="s">
        <v>26</v>
      </c>
    </row>
    <row r="14" spans="1:9" ht="26.25" x14ac:dyDescent="0.3">
      <c r="A14" s="22"/>
      <c r="B14" s="22" t="s">
        <v>27</v>
      </c>
      <c r="C14" s="22" t="s">
        <v>28</v>
      </c>
      <c r="D14" s="6" t="s">
        <v>41</v>
      </c>
      <c r="E14" s="6" t="s">
        <v>42</v>
      </c>
      <c r="F14" s="4" t="s">
        <v>43</v>
      </c>
      <c r="G14" s="4">
        <v>5</v>
      </c>
      <c r="H14" s="4">
        <v>5</v>
      </c>
      <c r="I14" s="17"/>
    </row>
    <row r="15" spans="1:9" ht="39.4" x14ac:dyDescent="0.3">
      <c r="A15" s="22"/>
      <c r="B15" s="22"/>
      <c r="C15" s="22"/>
      <c r="D15" s="6" t="s">
        <v>44</v>
      </c>
      <c r="E15" s="6" t="s">
        <v>45</v>
      </c>
      <c r="F15" s="4" t="s">
        <v>46</v>
      </c>
      <c r="G15" s="4">
        <v>5</v>
      </c>
      <c r="H15" s="4">
        <v>5</v>
      </c>
      <c r="I15" s="15"/>
    </row>
    <row r="16" spans="1:9" ht="26.25" x14ac:dyDescent="0.3">
      <c r="A16" s="22"/>
      <c r="B16" s="22"/>
      <c r="C16" s="22"/>
      <c r="D16" s="6" t="s">
        <v>47</v>
      </c>
      <c r="E16" s="6" t="s">
        <v>48</v>
      </c>
      <c r="F16" s="4" t="s">
        <v>49</v>
      </c>
      <c r="G16" s="4">
        <v>5</v>
      </c>
      <c r="H16" s="4">
        <v>5</v>
      </c>
      <c r="I16" s="15"/>
    </row>
    <row r="17" spans="1:9" ht="91.9" x14ac:dyDescent="0.3">
      <c r="A17" s="22"/>
      <c r="B17" s="22"/>
      <c r="C17" s="22" t="s">
        <v>29</v>
      </c>
      <c r="D17" s="6" t="s">
        <v>50</v>
      </c>
      <c r="E17" s="6" t="s">
        <v>51</v>
      </c>
      <c r="F17" s="4" t="s">
        <v>52</v>
      </c>
      <c r="G17" s="4">
        <v>6.5</v>
      </c>
      <c r="H17" s="4">
        <v>6.5</v>
      </c>
      <c r="I17" s="15"/>
    </row>
    <row r="18" spans="1:9" ht="131.25" x14ac:dyDescent="0.3">
      <c r="A18" s="22"/>
      <c r="B18" s="22"/>
      <c r="C18" s="22"/>
      <c r="D18" s="6" t="s">
        <v>53</v>
      </c>
      <c r="E18" s="6" t="s">
        <v>54</v>
      </c>
      <c r="F18" s="4" t="s">
        <v>55</v>
      </c>
      <c r="G18" s="4">
        <v>6.5</v>
      </c>
      <c r="H18" s="4">
        <v>6.5</v>
      </c>
      <c r="I18" s="15"/>
    </row>
    <row r="19" spans="1:9" ht="196.9" x14ac:dyDescent="0.3">
      <c r="A19" s="22"/>
      <c r="B19" s="22"/>
      <c r="C19" s="1" t="s">
        <v>30</v>
      </c>
      <c r="D19" s="6" t="s">
        <v>56</v>
      </c>
      <c r="E19" s="6" t="s">
        <v>57</v>
      </c>
      <c r="F19" s="6" t="s">
        <v>58</v>
      </c>
      <c r="G19" s="6">
        <v>12</v>
      </c>
      <c r="H19" s="4">
        <v>12</v>
      </c>
      <c r="I19" s="15"/>
    </row>
    <row r="20" spans="1:9" ht="26.25" x14ac:dyDescent="0.3">
      <c r="A20" s="22"/>
      <c r="B20" s="22"/>
      <c r="C20" s="7" t="s">
        <v>31</v>
      </c>
      <c r="D20" s="6" t="s">
        <v>59</v>
      </c>
      <c r="E20" s="6" t="s">
        <v>60</v>
      </c>
      <c r="F20" s="6" t="s">
        <v>61</v>
      </c>
      <c r="G20" s="6">
        <v>10</v>
      </c>
      <c r="H20" s="6">
        <v>10</v>
      </c>
      <c r="I20" s="15"/>
    </row>
    <row r="21" spans="1:9" ht="249" customHeight="1" x14ac:dyDescent="0.3">
      <c r="A21" s="22"/>
      <c r="B21" s="7" t="s">
        <v>32</v>
      </c>
      <c r="C21" s="1" t="s">
        <v>33</v>
      </c>
      <c r="D21" s="6" t="s">
        <v>62</v>
      </c>
      <c r="E21" s="6" t="s">
        <v>63</v>
      </c>
      <c r="F21" s="6" t="s">
        <v>64</v>
      </c>
      <c r="G21" s="6">
        <v>40</v>
      </c>
      <c r="H21" s="6">
        <v>36</v>
      </c>
      <c r="I21" s="16" t="s">
        <v>65</v>
      </c>
    </row>
    <row r="22" spans="1:9" x14ac:dyDescent="0.3">
      <c r="A22" s="22" t="s">
        <v>34</v>
      </c>
      <c r="B22" s="22"/>
      <c r="C22" s="22"/>
      <c r="D22" s="22"/>
      <c r="E22" s="22"/>
      <c r="F22" s="22"/>
      <c r="G22" s="8">
        <v>100</v>
      </c>
      <c r="H22" s="9">
        <f>I7+SUM(H14:H21)</f>
        <v>95.575324674157301</v>
      </c>
      <c r="I22" s="1"/>
    </row>
  </sheetData>
  <mergeCells count="22">
    <mergeCell ref="B11:E11"/>
    <mergeCell ref="F11:I11"/>
    <mergeCell ref="B12:E12"/>
    <mergeCell ref="F12:I12"/>
    <mergeCell ref="A22:F22"/>
    <mergeCell ref="A11:A12"/>
    <mergeCell ref="A13:A21"/>
    <mergeCell ref="B14:B20"/>
    <mergeCell ref="C14:C16"/>
    <mergeCell ref="C17:C18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11" type="noConversion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890万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D02D97B99C0744E793055CC842397C42_13</vt:lpwstr>
  </property>
</Properties>
</file>