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E2E7A3A-37A4-49B0-912B-13A2614AD61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20" i="45"/>
  <c r="H8" i="45"/>
  <c r="I8" i="45" s="1"/>
  <c r="H22" i="45" l="1"/>
</calcChain>
</file>

<file path=xl/sharedStrings.xml><?xml version="1.0" encoding="utf-8"?>
<sst xmlns="http://schemas.openxmlformats.org/spreadsheetml/2006/main" count="76" uniqueCount="58">
  <si>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</si>
  <si>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</si>
  <si>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</si>
  <si>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</si>
  <si>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</si>
  <si>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</si>
  <si>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</si>
  <si>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</si>
  <si>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</si>
  <si>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</si>
  <si>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</si>
  <si>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</si>
  <si>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</si>
  <si>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</si>
  <si>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</si>
  <si>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</si>
  <si>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</si>
  <si>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</si>
  <si>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</si>
  <si>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</si>
  <si>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</si>
  <si>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</si>
  <si>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</si>
  <si>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</si>
  <si>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</si>
  <si>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</si>
  <si>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</si>
  <si>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</si>
  <si>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</si>
  <si>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</si>
  <si>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</si>
  <si>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</si>
  <si>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</si>
  <si>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</si>
  <si>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</si>
  <si>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</si>
  <si>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</si>
  <si>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</si>
  <si>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</si>
  <si>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</si>
  <si>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出具报告数量</t>
  </si>
  <si>
    <t>≥3篇</t>
  </si>
  <si>
    <t>研究课题评审通过率</t>
  </si>
  <si>
    <t>=100%</t>
  </si>
  <si>
    <t>研究课题按时结题率</t>
  </si>
  <si>
    <t>项目支出数</t>
  </si>
  <si>
    <t>≤29万元</t>
  </si>
  <si>
    <t>29万元</t>
  </si>
  <si>
    <t>报告成果采纳率</t>
  </si>
  <si>
    <t>项目实施效果</t>
  </si>
  <si>
    <t>谋划好“十五五”养护管理工作，做好顶层设计，提出北京市“十五五”公路养护的发展思路、发展指标、主要任务和保障措施</t>
  </si>
  <si>
    <t>成果应用单位满意度</t>
  </si>
  <si>
    <t>≥90%</t>
  </si>
  <si>
    <t>11000025T000003418358-北京市“十五五”公路养护规划</t>
  </si>
  <si>
    <t>在准确掌握北京市公路养护管理发展现状的基础上，对照国民经济社会发展的总体形势、行业发展阶段新的变化、公众出行新的需求对北京市公路养护发展提出的新要求，谋划好“十五五”养护管理工作，做好顶层设计，提出北京市“十五五”公路养护的发展思路、发展指标、主要任务和保障措施。</t>
    <phoneticPr fontId="7" type="noConversion"/>
  </si>
  <si>
    <t>已经完成指标并取得一定效果，但效益仍可不断提升</t>
    <phoneticPr fontId="7" type="noConversion"/>
  </si>
  <si>
    <t>满意度未形成统计，下一步将完善使用主体满意度调查，更加科学严谨的评判满意度</t>
    <phoneticPr fontId="7" type="noConversion"/>
  </si>
  <si>
    <t>在准确掌握北京市公路养护管理发展现状的基础上，对照国民经济社会发展的总体形势、行业发展阶段新的变化、公众出行新的需求对北京市公路养护发展提出的新要求，谋划好“十五五”养护管理工作，做好顶层设计，提出了北京市“十五五”公路养护的发展思路、发展指标、主要任务和保障措施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</si>
</sst>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9" workbookViewId="0">
      <selection activeCell="A22" sqref="A22:I22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6" width="22.59765625" style="8" customWidth="1"/>
    <col min="7" max="7" width="12.59765625" style="12" customWidth="1"/>
    <col min="8" max="9" width="12.59765625" style="8" customWidth="1"/>
    <col min="10" max="16384" width="9" style="8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37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8" t="s">
        <v>1</v>
      </c>
      <c r="B5" s="18"/>
      <c r="C5" s="19" t="s">
        <v>53</v>
      </c>
      <c r="D5" s="20"/>
      <c r="E5" s="20"/>
      <c r="F5" s="20"/>
      <c r="G5" s="20"/>
      <c r="H5" s="20"/>
      <c r="I5" s="21"/>
    </row>
    <row r="6" spans="1:9" ht="27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38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29</v>
      </c>
      <c r="E8" s="1">
        <v>29</v>
      </c>
      <c r="F8" s="1">
        <v>29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2"/>
      <c r="B9" s="22"/>
      <c r="C9" s="2" t="s">
        <v>14</v>
      </c>
      <c r="D9" s="1">
        <v>29</v>
      </c>
      <c r="E9" s="1">
        <v>29</v>
      </c>
      <c r="F9" s="1">
        <v>29</v>
      </c>
      <c r="G9" s="2" t="s">
        <v>15</v>
      </c>
      <c r="H9" s="2" t="s">
        <v>15</v>
      </c>
      <c r="I9" s="1" t="s">
        <v>15</v>
      </c>
    </row>
    <row r="10" spans="1:9" x14ac:dyDescent="0.3">
      <c r="A10" s="22"/>
      <c r="B10" s="22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2"/>
      <c r="B11" s="22"/>
      <c r="C11" s="2" t="s">
        <v>39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69" customHeight="1" x14ac:dyDescent="0.3">
      <c r="A13" s="18"/>
      <c r="B13" s="19" t="s">
        <v>54</v>
      </c>
      <c r="C13" s="20"/>
      <c r="D13" s="20"/>
      <c r="E13" s="21"/>
      <c r="F13" s="19" t="s">
        <v>57</v>
      </c>
      <c r="G13" s="20"/>
      <c r="H13" s="20"/>
      <c r="I13" s="21"/>
    </row>
    <row r="14" spans="1:9" ht="26.25" x14ac:dyDescent="0.3">
      <c r="A14" s="18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" customHeight="1" x14ac:dyDescent="0.3">
      <c r="A15" s="18"/>
      <c r="B15" s="18" t="s">
        <v>27</v>
      </c>
      <c r="C15" s="1" t="s">
        <v>28</v>
      </c>
      <c r="D15" s="6" t="s">
        <v>40</v>
      </c>
      <c r="E15" s="6" t="s">
        <v>41</v>
      </c>
      <c r="F15" s="6" t="s">
        <v>41</v>
      </c>
      <c r="G15" s="1">
        <v>15</v>
      </c>
      <c r="H15" s="1">
        <v>15</v>
      </c>
      <c r="I15" s="1"/>
    </row>
    <row r="16" spans="1:9" ht="39" customHeight="1" x14ac:dyDescent="0.3">
      <c r="A16" s="18"/>
      <c r="B16" s="18"/>
      <c r="C16" s="1" t="s">
        <v>29</v>
      </c>
      <c r="D16" s="6" t="s">
        <v>42</v>
      </c>
      <c r="E16" s="7" t="s">
        <v>43</v>
      </c>
      <c r="F16" s="7" t="s">
        <v>43</v>
      </c>
      <c r="G16" s="1">
        <v>13</v>
      </c>
      <c r="H16" s="1">
        <v>13</v>
      </c>
      <c r="I16" s="1"/>
    </row>
    <row r="17" spans="1:9" ht="39" customHeight="1" x14ac:dyDescent="0.3">
      <c r="A17" s="18"/>
      <c r="B17" s="18"/>
      <c r="C17" s="1" t="s">
        <v>30</v>
      </c>
      <c r="D17" s="6" t="s">
        <v>44</v>
      </c>
      <c r="E17" s="7" t="s">
        <v>43</v>
      </c>
      <c r="F17" s="7" t="s">
        <v>43</v>
      </c>
      <c r="G17" s="1">
        <v>12</v>
      </c>
      <c r="H17" s="1">
        <v>12</v>
      </c>
      <c r="I17" s="1"/>
    </row>
    <row r="18" spans="1:9" ht="39" customHeight="1" x14ac:dyDescent="0.3">
      <c r="A18" s="18"/>
      <c r="B18" s="18"/>
      <c r="C18" s="6" t="s">
        <v>31</v>
      </c>
      <c r="D18" s="6" t="s">
        <v>45</v>
      </c>
      <c r="E18" s="6" t="s">
        <v>46</v>
      </c>
      <c r="F18" s="6" t="s">
        <v>47</v>
      </c>
      <c r="G18" s="6">
        <v>10</v>
      </c>
      <c r="H18" s="6">
        <v>10</v>
      </c>
      <c r="I18" s="6"/>
    </row>
    <row r="19" spans="1:9" ht="51.95" customHeight="1" x14ac:dyDescent="0.3">
      <c r="A19" s="18"/>
      <c r="B19" s="23" t="s">
        <v>32</v>
      </c>
      <c r="C19" s="18" t="s">
        <v>33</v>
      </c>
      <c r="D19" s="6" t="s">
        <v>48</v>
      </c>
      <c r="E19" s="7" t="s">
        <v>43</v>
      </c>
      <c r="F19" s="7" t="s">
        <v>43</v>
      </c>
      <c r="G19" s="6">
        <v>15</v>
      </c>
      <c r="H19" s="6">
        <v>15</v>
      </c>
      <c r="I19" s="6"/>
    </row>
    <row r="20" spans="1:9" ht="78.75" x14ac:dyDescent="0.3">
      <c r="A20" s="18"/>
      <c r="B20" s="24"/>
      <c r="C20" s="18"/>
      <c r="D20" s="6" t="s">
        <v>49</v>
      </c>
      <c r="E20" s="6" t="s">
        <v>50</v>
      </c>
      <c r="F20" s="6" t="s">
        <v>50</v>
      </c>
      <c r="G20" s="1">
        <v>15</v>
      </c>
      <c r="H20" s="6">
        <f>G20*0.9</f>
        <v>13.5</v>
      </c>
      <c r="I20" s="6" t="s">
        <v>55</v>
      </c>
    </row>
    <row r="21" spans="1:9" ht="91.9" x14ac:dyDescent="0.3">
      <c r="A21" s="1"/>
      <c r="B21" s="1" t="s">
        <v>34</v>
      </c>
      <c r="C21" s="1" t="s">
        <v>35</v>
      </c>
      <c r="D21" s="6" t="s">
        <v>51</v>
      </c>
      <c r="E21" s="6" t="s">
        <v>52</v>
      </c>
      <c r="F21" s="6" t="s">
        <v>52</v>
      </c>
      <c r="G21" s="6">
        <v>10</v>
      </c>
      <c r="H21" s="6">
        <f>G21*0.6</f>
        <v>6</v>
      </c>
      <c r="I21" s="1" t="s">
        <v>56</v>
      </c>
    </row>
    <row r="22" spans="1:9" x14ac:dyDescent="0.3">
      <c r="A22" s="18" t="s">
        <v>36</v>
      </c>
      <c r="B22" s="18"/>
      <c r="C22" s="18"/>
      <c r="D22" s="18"/>
      <c r="E22" s="18"/>
      <c r="F22" s="18"/>
      <c r="G22" s="3">
        <v>100</v>
      </c>
      <c r="H22" s="11">
        <f>I8+SUM(H15:H21)</f>
        <v>94.5</v>
      </c>
      <c r="I22" s="1"/>
    </row>
  </sheetData>
  <mergeCells count="23">
    <mergeCell ref="B13:E13"/>
    <mergeCell ref="F13:I13"/>
    <mergeCell ref="A22:F22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