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0EDDE66-4941-4298-A1A7-810E854E3ED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8" i="45"/>
  <c r="I8" i="45" s="1"/>
  <c r="H21" i="45" s="1"/>
</calcChain>
</file>

<file path=xl/sharedStrings.xml><?xml version="1.0" encoding="utf-8"?>
<sst xmlns="http://schemas.openxmlformats.org/spreadsheetml/2006/main" count="58" uniqueCount="55">
  <si>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</si>
  <si>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</si>
  <si>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</si>
  <si>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</si>
  <si>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</si>
  <si>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</si>
  <si>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</si>
  <si>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</si>
  <si>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</si>
  <si>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</si>
  <si>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</si>
  <si>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</si>
  <si>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</si>
  <si>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</si>
  <si>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</si>
  <si>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</si>
  <si>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</si>
  <si>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</si>
  <si>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</si>
  <si>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</si>
  <si>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</si>
  <si>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</si>
  <si>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</si>
  <si>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</si>
  <si>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</si>
  <si>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</si>
  <si>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</si>
  <si>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</si>
  <si>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</si>
  <si>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</si>
  <si>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</si>
  <si>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</si>
  <si>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</si>
  <si>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</si>
  <si>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北京市交通基础设施建设项目管理中心</t>
  </si>
  <si>
    <t>审查项目数量</t>
  </si>
  <si>
    <t>≥3个</t>
  </si>
  <si>
    <t>5个</t>
  </si>
  <si>
    <t>≥90%</t>
  </si>
  <si>
    <t>项目执行与行业标准的符合度</t>
  </si>
  <si>
    <t>按期完成率</t>
  </si>
  <si>
    <t>项目支出数</t>
  </si>
  <si>
    <t>≤185万</t>
  </si>
  <si>
    <t>185万</t>
  </si>
  <si>
    <t>咨询项目投资额平均审减率=（上报金额-审定金额）÷上报金额</t>
  </si>
  <si>
    <t>≥2%</t>
  </si>
  <si>
    <t>全年完成5个项目，平均审减率为9.13%</t>
  </si>
  <si>
    <t>成果合格率(批复金额和审定金额一致率)</t>
  </si>
  <si>
    <t>11000025T000003326529-轨道设施设备更新改造项目审查费</t>
  </si>
  <si>
    <t>经济效益指标
（40分）</t>
  </si>
  <si>
    <t>效益指标
（40分）</t>
  </si>
  <si>
    <t xml:space="preserve"> =100%</t>
  </si>
  <si>
    <t>完成对轨道设施设备更新改造项目前期文件审查工作，撰写审查情况报告。成果文件包括：项目审查情况的报告及项目评估报告（附件）等材料。</t>
    <phoneticPr fontId="6" type="noConversion"/>
  </si>
  <si>
    <t>完成了对轨道设施设备更新改造项目前期文件审查工作，撰写审查情况报告。成果文件包括：项目审查情况的报告及项目评估报告（附件）等材料。</t>
    <phoneticPr fontId="6" type="noConversion"/>
  </si>
  <si>
    <t>完成值超设定目标较多。改进措施：加强绩效目标管理，科学合理设置绩效目标指标值，确保目标设定与业务需求及实际情况匹配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</si>
</sst>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17" workbookViewId="0">
      <selection activeCell="G21" sqref="G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16.265625" style="11" customWidth="1"/>
    <col min="7" max="7" width="13.1328125" style="12" customWidth="1"/>
    <col min="8" max="8" width="13.1328125" style="11" customWidth="1"/>
    <col min="9" max="9" width="19.1328125" style="11" customWidth="1"/>
    <col min="10" max="16384" width="9" style="11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31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3" t="s">
        <v>0</v>
      </c>
      <c r="B5" s="13"/>
      <c r="C5" s="14" t="s">
        <v>48</v>
      </c>
      <c r="D5" s="15"/>
      <c r="E5" s="15"/>
      <c r="F5" s="15"/>
      <c r="G5" s="15"/>
      <c r="H5" s="15"/>
      <c r="I5" s="16"/>
    </row>
    <row r="6" spans="1:9" x14ac:dyDescent="0.3">
      <c r="A6" s="13" t="s">
        <v>11</v>
      </c>
      <c r="B6" s="13"/>
      <c r="C6" s="13" t="s">
        <v>30</v>
      </c>
      <c r="D6" s="13"/>
      <c r="E6" s="13"/>
      <c r="F6" s="2" t="s">
        <v>1</v>
      </c>
      <c r="G6" s="13" t="s">
        <v>34</v>
      </c>
      <c r="H6" s="13"/>
      <c r="I6" s="13"/>
    </row>
    <row r="7" spans="1:9" x14ac:dyDescent="0.3">
      <c r="A7" s="13" t="s">
        <v>12</v>
      </c>
      <c r="B7" s="13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3" t="s">
        <v>17</v>
      </c>
      <c r="B8" s="13"/>
      <c r="C8" s="2" t="s">
        <v>18</v>
      </c>
      <c r="D8" s="1"/>
      <c r="E8" s="1">
        <v>185</v>
      </c>
      <c r="F8" s="1">
        <v>185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3"/>
      <c r="B9" s="13"/>
      <c r="C9" s="2" t="s">
        <v>19</v>
      </c>
      <c r="D9" s="1"/>
      <c r="E9" s="1">
        <v>185</v>
      </c>
      <c r="F9" s="1">
        <v>185</v>
      </c>
      <c r="G9" s="2"/>
      <c r="H9" s="2"/>
      <c r="I9" s="1"/>
    </row>
    <row r="10" spans="1:9" x14ac:dyDescent="0.3">
      <c r="A10" s="13"/>
      <c r="B10" s="13"/>
      <c r="C10" s="2" t="s">
        <v>20</v>
      </c>
      <c r="D10" s="1"/>
      <c r="E10" s="1"/>
      <c r="F10" s="1"/>
      <c r="G10" s="2"/>
      <c r="H10" s="2"/>
      <c r="I10" s="1"/>
    </row>
    <row r="11" spans="1:9" x14ac:dyDescent="0.3">
      <c r="A11" s="13"/>
      <c r="B11" s="13"/>
      <c r="C11" s="2" t="s">
        <v>32</v>
      </c>
      <c r="D11" s="1"/>
      <c r="E11" s="1"/>
      <c r="F11" s="1"/>
      <c r="G11" s="2"/>
      <c r="H11" s="2"/>
      <c r="I11" s="1"/>
    </row>
    <row r="12" spans="1:9" x14ac:dyDescent="0.3">
      <c r="A12" s="13" t="s">
        <v>3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72.400000000000006" customHeight="1" x14ac:dyDescent="0.3">
      <c r="A13" s="13"/>
      <c r="B13" s="14" t="s">
        <v>52</v>
      </c>
      <c r="C13" s="15"/>
      <c r="D13" s="15"/>
      <c r="E13" s="16"/>
      <c r="F13" s="14" t="s">
        <v>53</v>
      </c>
      <c r="G13" s="15"/>
      <c r="H13" s="15"/>
      <c r="I13" s="16"/>
    </row>
    <row r="14" spans="1:9" ht="26.25" x14ac:dyDescent="0.3">
      <c r="A14" s="13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</row>
    <row r="15" spans="1:9" ht="45" customHeight="1" x14ac:dyDescent="0.3">
      <c r="A15" s="13"/>
      <c r="B15" s="13" t="s">
        <v>25</v>
      </c>
      <c r="C15" s="1" t="s">
        <v>26</v>
      </c>
      <c r="D15" s="1" t="s">
        <v>35</v>
      </c>
      <c r="E15" s="1" t="s">
        <v>36</v>
      </c>
      <c r="F15" s="1" t="s">
        <v>37</v>
      </c>
      <c r="G15" s="1">
        <v>15</v>
      </c>
      <c r="H15" s="1">
        <v>15</v>
      </c>
      <c r="I15" s="1"/>
    </row>
    <row r="16" spans="1:9" ht="45" customHeight="1" x14ac:dyDescent="0.3">
      <c r="A16" s="13"/>
      <c r="B16" s="13"/>
      <c r="C16" s="13" t="s">
        <v>27</v>
      </c>
      <c r="D16" s="1" t="s">
        <v>47</v>
      </c>
      <c r="E16" s="1" t="s">
        <v>38</v>
      </c>
      <c r="F16" s="6">
        <v>1</v>
      </c>
      <c r="G16" s="1">
        <v>6.5</v>
      </c>
      <c r="H16" s="1">
        <v>6.5</v>
      </c>
      <c r="I16" s="1"/>
    </row>
    <row r="17" spans="1:9" ht="45" customHeight="1" x14ac:dyDescent="0.3">
      <c r="A17" s="13"/>
      <c r="B17" s="13"/>
      <c r="C17" s="13"/>
      <c r="D17" s="1" t="s">
        <v>39</v>
      </c>
      <c r="E17" s="1" t="s">
        <v>51</v>
      </c>
      <c r="F17" s="6">
        <v>1</v>
      </c>
      <c r="G17" s="1">
        <v>6.5</v>
      </c>
      <c r="H17" s="1">
        <v>6.5</v>
      </c>
      <c r="I17" s="1"/>
    </row>
    <row r="18" spans="1:9" ht="45" customHeight="1" x14ac:dyDescent="0.3">
      <c r="A18" s="13"/>
      <c r="B18" s="13"/>
      <c r="C18" s="1" t="s">
        <v>28</v>
      </c>
      <c r="D18" s="1" t="s">
        <v>40</v>
      </c>
      <c r="E18" s="1" t="s">
        <v>38</v>
      </c>
      <c r="F18" s="6">
        <v>1</v>
      </c>
      <c r="G18" s="1">
        <v>12</v>
      </c>
      <c r="H18" s="1">
        <v>12</v>
      </c>
      <c r="I18" s="1"/>
    </row>
    <row r="19" spans="1:9" ht="45" customHeight="1" x14ac:dyDescent="0.3">
      <c r="A19" s="13"/>
      <c r="B19" s="13"/>
      <c r="C19" s="7" t="s">
        <v>29</v>
      </c>
      <c r="D19" s="1" t="s">
        <v>41</v>
      </c>
      <c r="E19" s="1" t="s">
        <v>42</v>
      </c>
      <c r="F19" s="1" t="s">
        <v>43</v>
      </c>
      <c r="G19" s="1">
        <v>10</v>
      </c>
      <c r="H19" s="1">
        <v>10</v>
      </c>
      <c r="I19" s="1"/>
    </row>
    <row r="20" spans="1:9" ht="101.75" customHeight="1" x14ac:dyDescent="0.3">
      <c r="A20" s="13"/>
      <c r="B20" s="7" t="s">
        <v>50</v>
      </c>
      <c r="C20" s="1" t="s">
        <v>49</v>
      </c>
      <c r="D20" s="1" t="s">
        <v>44</v>
      </c>
      <c r="E20" s="1" t="s">
        <v>45</v>
      </c>
      <c r="F20" s="8" t="s">
        <v>46</v>
      </c>
      <c r="G20" s="1">
        <v>40</v>
      </c>
      <c r="H20" s="1">
        <f>ROUNDDOWN(G20*0.9,)</f>
        <v>36</v>
      </c>
      <c r="I20" s="1" t="s">
        <v>54</v>
      </c>
    </row>
    <row r="21" spans="1:9" ht="18.95" customHeight="1" x14ac:dyDescent="0.3">
      <c r="A21" s="13" t="s">
        <v>9</v>
      </c>
      <c r="B21" s="13"/>
      <c r="C21" s="13"/>
      <c r="D21" s="13"/>
      <c r="E21" s="13"/>
      <c r="F21" s="13"/>
      <c r="G21" s="3">
        <v>100</v>
      </c>
      <c r="H21" s="5">
        <f>SUM(H15:H20)+I8</f>
        <v>96</v>
      </c>
      <c r="I21" s="1"/>
    </row>
  </sheetData>
  <mergeCells count="22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1:F21"/>
    <mergeCell ref="A14:A20"/>
    <mergeCell ref="B15:B19"/>
    <mergeCell ref="C16:C17"/>
    <mergeCell ref="A12:A13"/>
    <mergeCell ref="B12:E12"/>
    <mergeCell ref="F12:I12"/>
    <mergeCell ref="B13:E13"/>
    <mergeCell ref="F13:I1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