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C40146B6-60F5-4AA6-B37E-A911F1BFF01E}"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6" i="45" s="1"/>
</calcChain>
</file>

<file path=xl/sharedStrings.xml><?xml version="1.0" encoding="utf-8"?>
<sst xmlns="http://schemas.openxmlformats.org/spreadsheetml/2006/main" count="89" uniqueCount="63">
  <si>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</si>
  <si>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</si>
  <si>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</si>
  <si>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</si>
  <si>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</si>
  <si>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</si>
  <si>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</si>
  <si>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</si>
  <si>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</si>
  <si>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</si>
  <si>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</si>
  <si>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</si>
  <si>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</si>
  <si>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</si>
  <si>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</si>
  <si>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</si>
  <si>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</si>
  <si>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</si>
  <si>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</si>
  <si>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</si>
  <si>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</si>
  <si>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预期目标</t>
  </si>
  <si>
    <t>实际完成情况</t>
  </si>
  <si>
    <t>年度指标值</t>
  </si>
  <si>
    <t>实际完成值</t>
  </si>
  <si>
    <t>产
出
指
标
(50分)</t>
  </si>
  <si>
    <t>数量指标
（15分）</t>
  </si>
  <si>
    <t>质量指标
（13分）</t>
  </si>
  <si>
    <t>时效指标
（12分）</t>
  </si>
  <si>
    <t>成本指标
（10分）</t>
  </si>
  <si>
    <t>北京市交通委员会</t>
  </si>
  <si>
    <t>（2024年度）</t>
  </si>
  <si>
    <t xml:space="preserve">      其他资金</t>
  </si>
  <si>
    <t xml:space="preserve">项目支出绩效自评表 </t>
  </si>
  <si>
    <t>—</t>
  </si>
  <si>
    <t>外聘专家支持</t>
  </si>
  <si>
    <t>技术图纸外审</t>
  </si>
  <si>
    <t>船检行业会费</t>
  </si>
  <si>
    <t>船检装备、材料、邮寄等</t>
  </si>
  <si>
    <t>船检差旅费</t>
  </si>
  <si>
    <t>质量标准符合船检要求</t>
  </si>
  <si>
    <t>符合船检质量检测要求</t>
  </si>
  <si>
    <t>实施进度</t>
  </si>
  <si>
    <t>1年</t>
  </si>
  <si>
    <t>1年</t>
  </si>
  <si>
    <t>1套</t>
  </si>
  <si>
    <t>项目支出数</t>
  </si>
  <si>
    <t>≤64.76万元</t>
  </si>
  <si>
    <t>项目执行效果</t>
  </si>
  <si>
    <t>效益指标（40分）</t>
  </si>
  <si>
    <t>经济、社会、生态、可持续影响效益指标（40分）</t>
  </si>
  <si>
    <t>61.422951万元</t>
  </si>
  <si>
    <t>通过搭建船检规范化体系，逐步完善北京船检信息化、智能化、标准化建设，保障北京船舶检验业务良好运行，使船检业务全流程效率逐年提升。</t>
  </si>
  <si>
    <t>通过提升船检业务效率，保障船检服务质量，全年共收到船检服务对象及主管部门3封感谢信和3面锦旗，达到预期指标。</t>
  </si>
  <si>
    <t>北京市交通委员会政务服务中心（北京市船舶检验所）</t>
  </si>
  <si>
    <t>船检按时完成率</t>
  </si>
  <si>
    <t xml:space="preserve">      上年结转资金</t>
  </si>
  <si>
    <t>对业务效率、质量的提升程度难以衡量</t>
  </si>
  <si>
    <t>11000024T000002818781-船舶检验专项</t>
  </si>
  <si>
    <t>规范化体系建设</t>
  </si>
  <si>
    <t>1年</t>
  </si>
  <si>
    <t>年度目标：
系统构建中心船检业务规范化体系项目；购买船舶检验证书纸、证书皮，新生效的技术法规等；赴外地出差、调研、参会，解决现场检验误餐等；依据京津冀一体化合作机制开展船舶设计图纸审查费用；聘请高水平专业技术人员，开展技术交流咨询；支付游船行业协会会费；船舶档案资料快递邮寄报销费用。</t>
    <phoneticPr fontId="8" type="noConversion"/>
  </si>
  <si>
    <t>完成了北京市内河船舶船底外部检查实施细则编制研究项目重点建设，研究制定《北京市内河船舶船底外部检查实施细则（草案）》；实现了船舶法定检验技术规则实时更新，为北京船检业务正常运行；保障北京船检对外交流、调研学习、出差参会等工作需求，提升船检队伍专业技术能力；保障全年船舶检验正常进行，船检同志及时在外就餐保证工作效率；延续每年合同，依据京津冀一体化合作机制签订船舶设计图纸审查，保障北京船舶建造检验图纸审查流程正常工作；保障船检业务专家咨询和技术指导的需求，提高时效，打造高水平的船舶检验队伍，推进船舶检验高质量发展；完成了游船行业协会会费的支付；完成了年度船舶检验业务资料快递邮寄费用报销，保障了北京船舶检验业务正常运行。</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</si>
</sst>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4"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0.5"/>
      <color indexed="8"/>
      <name val="宋体"/>
      <family val="3"/>
      <charset val="134"/>
    </font>
    <font>
      <sz val="10.5"/>
      <color theme="1"/>
      <name val="宋体"/>
      <family val="3"/>
      <charset val="134"/>
    </font>
    <font>
      <sz val="10.5"/>
      <color rgb="FFFF0000"/>
      <name val="宋体"/>
      <family val="3"/>
      <charset val="134"/>
    </font>
    <font>
      <sz val="10.5"/>
      <name val="宋体"/>
      <family val="3"/>
      <charset val="134"/>
    </font>
    <font>
      <sz val="10.5"/>
      <color theme="1"/>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7" fillId="0" borderId="0"/>
    <xf numFmtId="0" fontId="5" fillId="0" borderId="0"/>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176" fontId="6" fillId="0" borderId="0" applyFont="0" applyFill="0" applyBorder="0" applyProtection="0"/>
    <xf numFmtId="0" fontId="7" fillId="0" borderId="0"/>
    <xf numFmtId="0" fontId="6" fillId="0" borderId="0"/>
    <xf numFmtId="0" fontId="6" fillId="0" borderId="0">
      <alignment vertical="center"/>
    </xf>
    <xf numFmtId="0" fontId="2" fillId="0" borderId="0"/>
  </cellStyleXfs>
  <cellXfs count="31">
    <xf numFmtId="0" fontId="0" fillId="0" borderId="0" xfId="0">
      <alignment vertical="center"/>
    </xf>
    <xf numFmtId="0" fontId="9"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9" fillId="0" borderId="3" xfId="0" applyFont="1" applyBorder="1" applyAlignment="1">
      <alignment horizontal="center" vertical="center" wrapText="1"/>
    </xf>
    <xf numFmtId="0" fontId="10" fillId="0" borderId="2" xfId="0" applyFont="1" applyBorder="1" applyAlignment="1">
      <alignment horizontal="center" vertical="center" wrapText="1"/>
    </xf>
    <xf numFmtId="177" fontId="10" fillId="0" borderId="2" xfId="0" applyNumberFormat="1" applyFont="1" applyBorder="1" applyAlignment="1">
      <alignment horizontal="center" vertical="center" wrapText="1"/>
    </xf>
    <xf numFmtId="49" fontId="10" fillId="0" borderId="6" xfId="0" applyNumberFormat="1" applyFont="1" applyBorder="1" applyAlignment="1">
      <alignment horizontal="center" vertical="center" wrapText="1"/>
    </xf>
    <xf numFmtId="0" fontId="10" fillId="0" borderId="6" xfId="0" applyFont="1" applyBorder="1" applyAlignment="1">
      <alignment horizontal="center" vertical="center" wrapText="1"/>
    </xf>
    <xf numFmtId="9" fontId="10" fillId="0" borderId="6" xfId="0" applyNumberFormat="1" applyFont="1" applyBorder="1" applyAlignment="1">
      <alignment horizontal="center" vertical="center" wrapText="1"/>
    </xf>
    <xf numFmtId="9" fontId="10" fillId="0" borderId="2" xfId="0" applyNumberFormat="1"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13" fillId="0" borderId="1" xfId="0" applyFont="1" applyBorder="1" applyAlignment="1">
      <alignment horizontal="center" vertical="center" wrapText="1"/>
    </xf>
    <xf numFmtId="177" fontId="13" fillId="0" borderId="1" xfId="0" applyNumberFormat="1" applyFont="1" applyBorder="1" applyAlignment="1">
      <alignment horizontal="center" vertical="center" wrapText="1"/>
    </xf>
    <xf numFmtId="177" fontId="13" fillId="0" borderId="2" xfId="0" applyNumberFormat="1" applyFont="1" applyBorder="1" applyAlignment="1">
      <alignment horizontal="center" vertical="center" wrapText="1"/>
    </xf>
    <xf numFmtId="0" fontId="13" fillId="0" borderId="0" xfId="0" applyFont="1" applyAlignment="1">
      <alignment horizontal="center" vertical="center"/>
    </xf>
    <xf numFmtId="177" fontId="13" fillId="0" borderId="0" xfId="0" applyNumberFormat="1" applyFont="1" applyAlignment="1">
      <alignment horizontal="center" vertical="center" wrapText="1"/>
    </xf>
    <xf numFmtId="10" fontId="10" fillId="0" borderId="6"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3" fillId="0" borderId="0" xfId="0" applyFont="1" applyAlignment="1">
      <alignment horizontal="center" vertical="center"/>
    </xf>
    <xf numFmtId="0" fontId="3" fillId="0" borderId="0" xfId="0" applyFont="1" applyAlignment="1">
      <alignment horizontal="center" vertical="center" wrapText="1"/>
    </xf>
    <xf numFmtId="0" fontId="9" fillId="0" borderId="0" xfId="0" applyFont="1" applyAlignment="1">
      <alignment horizontal="center" vertical="center" wrapText="1"/>
    </xf>
    <xf numFmtId="0" fontId="1" fillId="0" borderId="0" xfId="0" applyFont="1" applyAlignment="1">
      <alignment horizontal="center" vertical="center" wrapText="1"/>
    </xf>
    <xf numFmtId="0" fontId="13" fillId="0" borderId="0" xfId="0" applyFont="1" applyAlignment="1">
      <alignment horizontal="center" vertical="center" wrapText="1"/>
    </xf>
    <xf numFmtId="0" fontId="9"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3" fillId="0" borderId="2" xfId="0" applyFont="1" applyBorder="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6"/>
  <sheetViews>
    <sheetView tabSelected="1" topLeftCell="A13" zoomScale="90" zoomScaleNormal="90" workbookViewId="0">
      <selection activeCell="K26" sqref="K26"/>
    </sheetView>
  </sheetViews>
  <sheetFormatPr defaultColWidth="9" defaultRowHeight="13.15" x14ac:dyDescent="0.3"/>
  <cols>
    <col min="1" max="1" width="4.06640625" style="15" customWidth="1"/>
    <col min="2" max="2" width="12.33203125" style="15" customWidth="1"/>
    <col min="3" max="3" width="19.73046875" style="15" customWidth="1"/>
    <col min="4" max="4" width="15" style="15" customWidth="1"/>
    <col min="5" max="5" width="13.33203125" style="15" customWidth="1"/>
    <col min="6" max="6" width="16.796875" style="15" customWidth="1"/>
    <col min="7" max="7" width="8.73046875" style="16" customWidth="1"/>
    <col min="8" max="8" width="12.265625" style="15" customWidth="1"/>
    <col min="9" max="9" width="16.796875" style="15" customWidth="1"/>
    <col min="10" max="16384" width="9" style="15"/>
  </cols>
  <sheetData>
    <row r="1" spans="1:9" x14ac:dyDescent="0.3">
      <c r="A1" s="20"/>
      <c r="B1" s="20"/>
      <c r="C1" s="20"/>
      <c r="D1" s="20"/>
      <c r="E1" s="20"/>
      <c r="F1" s="20"/>
      <c r="G1" s="20"/>
    </row>
    <row r="2" spans="1:9" ht="25.05" customHeight="1" x14ac:dyDescent="0.3">
      <c r="A2" s="21" t="s">
        <v>33</v>
      </c>
      <c r="B2" s="22"/>
      <c r="C2" s="22"/>
      <c r="D2" s="22"/>
      <c r="E2" s="22"/>
      <c r="F2" s="22"/>
      <c r="G2" s="22"/>
      <c r="H2" s="22"/>
      <c r="I2" s="22"/>
    </row>
    <row r="3" spans="1:9" ht="18" customHeight="1" x14ac:dyDescent="0.3">
      <c r="A3" s="23" t="s">
        <v>31</v>
      </c>
      <c r="B3" s="24"/>
      <c r="C3" s="24"/>
      <c r="D3" s="24"/>
      <c r="E3" s="24"/>
      <c r="F3" s="24"/>
      <c r="G3" s="24"/>
      <c r="H3" s="24"/>
      <c r="I3" s="24"/>
    </row>
    <row r="4" spans="1:9" x14ac:dyDescent="0.3">
      <c r="A4" s="12"/>
      <c r="B4" s="12"/>
      <c r="C4" s="12"/>
      <c r="D4" s="12"/>
      <c r="E4" s="12"/>
      <c r="F4" s="12"/>
      <c r="G4" s="13"/>
    </row>
    <row r="5" spans="1:9" x14ac:dyDescent="0.3">
      <c r="A5" s="25" t="s">
        <v>0</v>
      </c>
      <c r="B5" s="25"/>
      <c r="C5" s="26" t="s">
        <v>58</v>
      </c>
      <c r="D5" s="27"/>
      <c r="E5" s="27"/>
      <c r="F5" s="27"/>
      <c r="G5" s="27"/>
      <c r="H5" s="27"/>
      <c r="I5" s="28"/>
    </row>
    <row r="6" spans="1:9" ht="31.5" customHeight="1" x14ac:dyDescent="0.3">
      <c r="A6" s="25" t="s">
        <v>11</v>
      </c>
      <c r="B6" s="25"/>
      <c r="C6" s="25" t="s">
        <v>30</v>
      </c>
      <c r="D6" s="25"/>
      <c r="E6" s="25"/>
      <c r="F6" s="3" t="s">
        <v>1</v>
      </c>
      <c r="G6" s="29" t="s">
        <v>54</v>
      </c>
      <c r="H6" s="29"/>
      <c r="I6" s="29"/>
    </row>
    <row r="7" spans="1:9" x14ac:dyDescent="0.3">
      <c r="A7" s="25" t="s">
        <v>12</v>
      </c>
      <c r="B7" s="25"/>
      <c r="C7" s="3"/>
      <c r="D7" s="1" t="s">
        <v>13</v>
      </c>
      <c r="E7" s="3" t="s">
        <v>14</v>
      </c>
      <c r="F7" s="3" t="s">
        <v>15</v>
      </c>
      <c r="G7" s="3" t="s">
        <v>8</v>
      </c>
      <c r="H7" s="3" t="s">
        <v>16</v>
      </c>
      <c r="I7" s="1" t="s">
        <v>2</v>
      </c>
    </row>
    <row r="8" spans="1:9" ht="13.5" customHeight="1" x14ac:dyDescent="0.3">
      <c r="A8" s="25" t="s">
        <v>17</v>
      </c>
      <c r="B8" s="25"/>
      <c r="C8" s="3" t="s">
        <v>18</v>
      </c>
      <c r="D8" s="4">
        <v>64.760000000000005</v>
      </c>
      <c r="E8" s="4">
        <v>64.760000000000005</v>
      </c>
      <c r="F8" s="4">
        <v>61.422950999999998</v>
      </c>
      <c r="G8" s="2">
        <v>10</v>
      </c>
      <c r="H8" s="17">
        <f>F8/E8</f>
        <v>0.94847052192711534</v>
      </c>
      <c r="I8" s="5">
        <f>H8*10</f>
        <v>9.4847052192711541</v>
      </c>
    </row>
    <row r="9" spans="1:9" ht="19.5" customHeight="1" x14ac:dyDescent="0.3">
      <c r="A9" s="30"/>
      <c r="B9" s="30"/>
      <c r="C9" s="3" t="s">
        <v>19</v>
      </c>
      <c r="D9" s="4">
        <v>64.760000000000005</v>
      </c>
      <c r="E9" s="4">
        <v>64.760000000000005</v>
      </c>
      <c r="F9" s="4">
        <v>61.422950999999998</v>
      </c>
      <c r="G9" s="2" t="s">
        <v>20</v>
      </c>
      <c r="H9" s="2" t="s">
        <v>34</v>
      </c>
      <c r="I9" s="4" t="s">
        <v>20</v>
      </c>
    </row>
    <row r="10" spans="1:9" ht="19.5" customHeight="1" x14ac:dyDescent="0.3">
      <c r="A10" s="30"/>
      <c r="B10" s="30"/>
      <c r="C10" s="3" t="s">
        <v>56</v>
      </c>
      <c r="D10" s="3" t="s">
        <v>20</v>
      </c>
      <c r="E10" s="3" t="s">
        <v>20</v>
      </c>
      <c r="F10" s="3" t="s">
        <v>20</v>
      </c>
      <c r="G10" s="3" t="s">
        <v>20</v>
      </c>
      <c r="H10" s="3" t="s">
        <v>20</v>
      </c>
      <c r="I10" s="1" t="s">
        <v>20</v>
      </c>
    </row>
    <row r="11" spans="1:9" x14ac:dyDescent="0.3">
      <c r="A11" s="30"/>
      <c r="B11" s="30"/>
      <c r="C11" s="3" t="s">
        <v>32</v>
      </c>
      <c r="D11" s="3" t="s">
        <v>20</v>
      </c>
      <c r="E11" s="3" t="s">
        <v>20</v>
      </c>
      <c r="F11" s="3" t="s">
        <v>20</v>
      </c>
      <c r="G11" s="3" t="s">
        <v>20</v>
      </c>
      <c r="H11" s="3" t="s">
        <v>20</v>
      </c>
      <c r="I11" s="1" t="s">
        <v>20</v>
      </c>
    </row>
    <row r="12" spans="1:9" ht="13.5" customHeight="1" x14ac:dyDescent="0.3">
      <c r="A12" s="25" t="s">
        <v>3</v>
      </c>
      <c r="B12" s="25" t="s">
        <v>21</v>
      </c>
      <c r="C12" s="25"/>
      <c r="D12" s="25"/>
      <c r="E12" s="25"/>
      <c r="F12" s="25" t="s">
        <v>22</v>
      </c>
      <c r="G12" s="25"/>
      <c r="H12" s="25"/>
      <c r="I12" s="25"/>
    </row>
    <row r="13" spans="1:9" ht="193.5" customHeight="1" x14ac:dyDescent="0.3">
      <c r="A13" s="25"/>
      <c r="B13" s="26" t="s">
        <v>61</v>
      </c>
      <c r="C13" s="27"/>
      <c r="D13" s="27"/>
      <c r="E13" s="28"/>
      <c r="F13" s="26" t="s">
        <v>62</v>
      </c>
      <c r="G13" s="27"/>
      <c r="H13" s="27"/>
      <c r="I13" s="28"/>
    </row>
    <row r="14" spans="1:9" ht="34.5" customHeight="1" x14ac:dyDescent="0.3">
      <c r="A14" s="25" t="s">
        <v>4</v>
      </c>
      <c r="B14" s="1" t="s">
        <v>5</v>
      </c>
      <c r="C14" s="1" t="s">
        <v>6</v>
      </c>
      <c r="D14" s="3" t="s">
        <v>7</v>
      </c>
      <c r="E14" s="1" t="s">
        <v>23</v>
      </c>
      <c r="F14" s="1" t="s">
        <v>24</v>
      </c>
      <c r="G14" s="3" t="s">
        <v>8</v>
      </c>
      <c r="H14" s="3" t="s">
        <v>2</v>
      </c>
      <c r="I14" s="1" t="s">
        <v>10</v>
      </c>
    </row>
    <row r="15" spans="1:9" ht="13.5" customHeight="1" x14ac:dyDescent="0.3">
      <c r="A15" s="25"/>
      <c r="B15" s="25" t="s">
        <v>25</v>
      </c>
      <c r="C15" s="25" t="s">
        <v>26</v>
      </c>
      <c r="D15" s="7" t="s">
        <v>35</v>
      </c>
      <c r="E15" s="6" t="s">
        <v>44</v>
      </c>
      <c r="F15" s="6" t="s">
        <v>44</v>
      </c>
      <c r="G15" s="4">
        <v>2.5</v>
      </c>
      <c r="H15" s="4">
        <v>2.5</v>
      </c>
      <c r="I15" s="18"/>
    </row>
    <row r="16" spans="1:9" x14ac:dyDescent="0.3">
      <c r="A16" s="25"/>
      <c r="B16" s="25"/>
      <c r="C16" s="25"/>
      <c r="D16" s="7" t="s">
        <v>36</v>
      </c>
      <c r="E16" s="6" t="s">
        <v>44</v>
      </c>
      <c r="F16" s="6" t="s">
        <v>60</v>
      </c>
      <c r="G16" s="4">
        <v>2.5</v>
      </c>
      <c r="H16" s="4">
        <v>2.5</v>
      </c>
      <c r="I16" s="19"/>
    </row>
    <row r="17" spans="1:9" x14ac:dyDescent="0.3">
      <c r="A17" s="25"/>
      <c r="B17" s="25"/>
      <c r="C17" s="25"/>
      <c r="D17" s="7" t="s">
        <v>59</v>
      </c>
      <c r="E17" s="6" t="s">
        <v>45</v>
      </c>
      <c r="F17" s="6" t="s">
        <v>45</v>
      </c>
      <c r="G17" s="4">
        <v>2.5</v>
      </c>
      <c r="H17" s="4">
        <v>2.5</v>
      </c>
      <c r="I17" s="18"/>
    </row>
    <row r="18" spans="1:9" x14ac:dyDescent="0.3">
      <c r="A18" s="25"/>
      <c r="B18" s="25"/>
      <c r="C18" s="25"/>
      <c r="D18" s="7" t="s">
        <v>37</v>
      </c>
      <c r="E18" s="6" t="s">
        <v>44</v>
      </c>
      <c r="F18" s="6" t="s">
        <v>44</v>
      </c>
      <c r="G18" s="4">
        <v>2.5</v>
      </c>
      <c r="H18" s="4">
        <v>2.5</v>
      </c>
      <c r="I18" s="18"/>
    </row>
    <row r="19" spans="1:9" ht="29.55" customHeight="1" x14ac:dyDescent="0.3">
      <c r="A19" s="25"/>
      <c r="B19" s="25"/>
      <c r="C19" s="25"/>
      <c r="D19" s="7" t="s">
        <v>38</v>
      </c>
      <c r="E19" s="6" t="s">
        <v>44</v>
      </c>
      <c r="F19" s="6" t="s">
        <v>44</v>
      </c>
      <c r="G19" s="4">
        <v>2.5</v>
      </c>
      <c r="H19" s="4">
        <v>2.5</v>
      </c>
      <c r="I19" s="18"/>
    </row>
    <row r="20" spans="1:9" x14ac:dyDescent="0.3">
      <c r="A20" s="25"/>
      <c r="B20" s="25"/>
      <c r="C20" s="25"/>
      <c r="D20" s="7" t="s">
        <v>39</v>
      </c>
      <c r="E20" s="6" t="s">
        <v>44</v>
      </c>
      <c r="F20" s="6" t="s">
        <v>44</v>
      </c>
      <c r="G20" s="4">
        <v>2.5</v>
      </c>
      <c r="H20" s="4">
        <v>2.5</v>
      </c>
      <c r="I20" s="18"/>
    </row>
    <row r="21" spans="1:9" ht="30" customHeight="1" x14ac:dyDescent="0.3">
      <c r="A21" s="25"/>
      <c r="B21" s="25"/>
      <c r="C21" s="25" t="s">
        <v>27</v>
      </c>
      <c r="D21" s="7" t="s">
        <v>40</v>
      </c>
      <c r="E21" s="7" t="s">
        <v>41</v>
      </c>
      <c r="F21" s="4" t="s">
        <v>41</v>
      </c>
      <c r="G21" s="4">
        <v>6.5</v>
      </c>
      <c r="H21" s="4">
        <v>6.5</v>
      </c>
      <c r="I21" s="18"/>
    </row>
    <row r="22" spans="1:9" x14ac:dyDescent="0.3">
      <c r="A22" s="25"/>
      <c r="B22" s="25"/>
      <c r="C22" s="25"/>
      <c r="D22" s="7" t="s">
        <v>55</v>
      </c>
      <c r="E22" s="8">
        <v>1</v>
      </c>
      <c r="F22" s="9">
        <v>1</v>
      </c>
      <c r="G22" s="4">
        <v>6.5</v>
      </c>
      <c r="H22" s="4">
        <v>6.5</v>
      </c>
      <c r="I22" s="18"/>
    </row>
    <row r="23" spans="1:9" ht="32.549999999999997" customHeight="1" x14ac:dyDescent="0.3">
      <c r="A23" s="25"/>
      <c r="B23" s="25"/>
      <c r="C23" s="1" t="s">
        <v>28</v>
      </c>
      <c r="D23" s="7" t="s">
        <v>42</v>
      </c>
      <c r="E23" s="7" t="s">
        <v>43</v>
      </c>
      <c r="F23" s="7" t="s">
        <v>43</v>
      </c>
      <c r="G23" s="7">
        <v>12</v>
      </c>
      <c r="H23" s="4">
        <v>12</v>
      </c>
      <c r="I23" s="18"/>
    </row>
    <row r="24" spans="1:9" ht="34.049999999999997" customHeight="1" x14ac:dyDescent="0.3">
      <c r="A24" s="25"/>
      <c r="B24" s="25"/>
      <c r="C24" s="10" t="s">
        <v>29</v>
      </c>
      <c r="D24" s="7" t="s">
        <v>46</v>
      </c>
      <c r="E24" s="7" t="s">
        <v>47</v>
      </c>
      <c r="F24" s="7" t="s">
        <v>51</v>
      </c>
      <c r="G24" s="7">
        <v>10</v>
      </c>
      <c r="H24" s="7">
        <v>10</v>
      </c>
      <c r="I24" s="4"/>
    </row>
    <row r="25" spans="1:9" ht="151.5" customHeight="1" x14ac:dyDescent="0.3">
      <c r="A25" s="25"/>
      <c r="B25" s="10" t="s">
        <v>49</v>
      </c>
      <c r="C25" s="1" t="s">
        <v>50</v>
      </c>
      <c r="D25" s="7" t="s">
        <v>48</v>
      </c>
      <c r="E25" s="7" t="s">
        <v>52</v>
      </c>
      <c r="F25" s="7" t="s">
        <v>53</v>
      </c>
      <c r="G25" s="7">
        <v>40</v>
      </c>
      <c r="H25" s="7">
        <v>36</v>
      </c>
      <c r="I25" s="4" t="s">
        <v>57</v>
      </c>
    </row>
    <row r="26" spans="1:9" x14ac:dyDescent="0.3">
      <c r="A26" s="25" t="s">
        <v>9</v>
      </c>
      <c r="B26" s="25"/>
      <c r="C26" s="25"/>
      <c r="D26" s="25"/>
      <c r="E26" s="25"/>
      <c r="F26" s="25"/>
      <c r="G26" s="11">
        <v>100</v>
      </c>
      <c r="H26" s="14">
        <f>I8+SUM(H15:H25)</f>
        <v>95.484705219271149</v>
      </c>
      <c r="I26" s="1"/>
    </row>
  </sheetData>
  <mergeCells count="23">
    <mergeCell ref="A26:F26"/>
    <mergeCell ref="A14:A25"/>
    <mergeCell ref="B15:B24"/>
    <mergeCell ref="C15:C20"/>
    <mergeCell ref="C21:C22"/>
    <mergeCell ref="A12:A13"/>
    <mergeCell ref="B12:E12"/>
    <mergeCell ref="F12:I12"/>
    <mergeCell ref="B13:E13"/>
    <mergeCell ref="F13:I13"/>
    <mergeCell ref="G6:I6"/>
    <mergeCell ref="A8:B8"/>
    <mergeCell ref="A9:B9"/>
    <mergeCell ref="A10:B10"/>
    <mergeCell ref="A11:B11"/>
    <mergeCell ref="A7:B7"/>
    <mergeCell ref="A6:B6"/>
    <mergeCell ref="C6:E6"/>
    <mergeCell ref="A1:G1"/>
    <mergeCell ref="A2:I2"/>
    <mergeCell ref="A3:I3"/>
    <mergeCell ref="A5:B5"/>
    <mergeCell ref="C5:I5"/>
  </mergeCells>
  <phoneticPr fontId="8" type="noConversion"/>
  <pageMargins left="0.7" right="0.7" top="0.75" bottom="0.75" header="0.3" footer="0.3"/>
  <pageSetup paperSize="9" scale="76"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2025-04-17T06:57:16Z</cp:lastPrinted>
  <dcterms:created xsi:type="dcterms:W3CDTF">2018-03-28T06:56:00Z</dcterms:created>
  <dcterms:modified xsi:type="dcterms:W3CDTF">2025-08-27T01:47:49Z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