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9F3EE548-C2D4-4C4E-850C-5BAAC11F13E2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1" i="45" s="1"/>
</calcChain>
</file>

<file path=xl/sharedStrings.xml><?xml version="1.0" encoding="utf-8"?>
<sst xmlns="http://schemas.openxmlformats.org/spreadsheetml/2006/main" count="85" uniqueCount="74">
  <si>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</si>
  <si>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</si>
  <si>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</si>
  <si>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</si>
  <si>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</si>
  <si>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</si>
  <si>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</si>
  <si>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</si>
  <si>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</si>
  <si>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</si>
  <si>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</si>
  <si>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</si>
  <si>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</si>
  <si>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</si>
  <si>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</si>
  <si>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</si>
  <si>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</si>
  <si>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</si>
  <si>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</si>
  <si>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</si>
  <si>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</si>
  <si>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</si>
  <si>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</si>
  <si>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</si>
  <si>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</si>
  <si>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</si>
  <si>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</si>
  <si>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</si>
  <si>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</si>
  <si>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</si>
  <si>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</si>
  <si>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4.如项目完成情况未达绩效目标，需在“偏差原因分析”中说明偏离目标、不能完成目标的原因及拟采取的措施。</t>
  </si>
  <si>
    <t>6.如批复的绩效目标不涉及满意度指标，则经济、社会、生态、可持续影响效益指标效益指标共计40分。</t>
  </si>
  <si>
    <t>1.表中有公式设置的位置将自动生成结果，无须填列。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</si>
  <si>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</si>
  <si>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北京市交通委员会</t>
  </si>
  <si>
    <t>（2024年度）</t>
  </si>
  <si>
    <t>效益指标（30分）</t>
  </si>
  <si>
    <t xml:space="preserve">      其他资金</t>
  </si>
  <si>
    <t>提供材料说明</t>
  </si>
  <si>
    <t>填表说明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</si>
  <si>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</si>
  <si>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>证明材料，例如工作总结等资料</t>
  </si>
  <si>
    <t>证明数量指标完成的材料。例如数量指标设置“参加考试司机人数”，可提供考试系统数据导出统计数据作为佐证资料</t>
  </si>
  <si>
    <t>证明质量达到绩效目标的佐证材料，例如质量指标设置验收合格，可提供验收意见作为佐证资料；质量指标设置为通过专家评审会，可提供专家评审会结论作为佐证资料</t>
  </si>
  <si>
    <t>证明项目时效符合绩效设定时间的材料，例如设置招标时间、合同签订时间，可提供招标公告、合同作为佐证资料</t>
  </si>
  <si>
    <t>证明成本指标符合绩效目标设定的资料，如成本指标设置房租单价，可提供合同（合同需体现房租单价）作为佐证资料。</t>
  </si>
  <si>
    <t>证明实现预期效益的佐证资料，例如工程类项目相效益标，可提供工程总结、前后对比照片、音频视频等</t>
  </si>
  <si>
    <t xml:space="preserve">项目支出绩效自评表 </t>
  </si>
  <si>
    <t>所属单位使用其他资金的项目应提供明细账作为佐证资料；其他项目无需提供佐证资料。</t>
  </si>
  <si>
    <t>北京市交通委员会密云公路分局</t>
  </si>
  <si>
    <t>2024年密云公路分局普通公路路网设施工程使用资金104万元，2019密云公路路网交通信息采集与发布设施更新工程尾款0.95万元、2021年密云公路路网交通信息采集与发布设施更新工程尾款16.66791万元、2021年机房改造建设工程尾款11.59082万元、密云公路分局2021年公路路网管理与应急处置系统运维工程尾款12.918044万元，资金到位后，严格按照支付要求进行支付，及时清理工程项目保留金、尾款资金，缓解施工单位资金压力，帮助企业更好地发展。</t>
  </si>
  <si>
    <t>路网设施工程：更新设施数量</t>
  </si>
  <si>
    <t>工程尾款项目数量</t>
  </si>
  <si>
    <t>符合《北京市公路路网信息采集与发布设备建设管理办法》要求，按《公路工程质量检验评定标准》JTGF80/1-2017验收合格。</t>
  </si>
  <si>
    <t>方案制定和前期准备时间：7月底前完成，招标采购时间：8月底前完成，合同签订时间：9月底前完成，施工时间：12月底前完成，完工时间：12月底前完成，交竣工验收时间：12月底前完成</t>
  </si>
  <si>
    <t>工程质量标准</t>
  </si>
  <si>
    <t>项目支出数</t>
  </si>
  <si>
    <t>项目执行进度</t>
  </si>
  <si>
    <t>项目实施效果</t>
  </si>
  <si>
    <t>使市民出行环境得到改善，在工程完工后将工程、保留金、尾款及时足额的支付给各参建单位，为工程合同的履行提供资金保障</t>
  </si>
  <si>
    <t xml:space="preserve">通过完善密云普通公路机电设施建设工作，使密云区路网得到可持续发展，带动密云地区经济发展，保障设备正常运行，延长设备设施的使用寿命，保证数据采集和信息发布及时准确。公路路网环境得到改善
</t>
  </si>
  <si>
    <t>经济、社会、生态、可持续影响效益指标（40分）</t>
  </si>
  <si>
    <t>按照要求符合《北京市公路路网信息采集与发布设备建设管理办法》要求，按《公路工程质量检验评定标准》JTGF80/1-2017验收合格。</t>
  </si>
  <si>
    <t>11000024T000003170501-密云路网设施工程及尾款</t>
  </si>
  <si>
    <t>严格按照支付要求进行支付，及时清理工程项目保留金、尾款资金，缓解施工单位资金压力，帮助企业更好地发展。</t>
  </si>
  <si>
    <t>≤146.126774万元</t>
  </si>
  <si>
    <t>146.126774万元</t>
  </si>
  <si>
    <t>13个</t>
  </si>
  <si>
    <t>4个</t>
  </si>
  <si>
    <t>13套</t>
  </si>
  <si>
    <t>方案制定和前期准备时间：4月完成，招标采购时间：6月完成，合同签订时间：7月完成，施工时间：8月-11月完成，完工时间：11月完成，交竣工验收时间：11月5日完成</t>
  </si>
  <si>
    <t>基本达到要求，还有提升空间</t>
  </si>
  <si>
    <r>
      <t xml:space="preserve">5.分值设定及填报要求：
</t>
    </r>
    <r>
      <rPr>
        <sz val="10.5"/>
        <color rgb="FFFF0000"/>
        <rFont val="宋体"/>
        <family val="3"/>
        <charset val="134"/>
        <scheme val="minor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  <scheme val="minor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</si>
</sst>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&quot;¥&quot;* #,##0.00_);_(&quot;¥&quot;* \(#,##0.00\);_(&quot;¥&quot;* &quot;-&quot;??_);_(@_)"/>
    <numFmt numFmtId="177" formatCode="_(* #,##0.00_);_(* \(#,##0.00\);_(* &quot;-&quot;??_);_(@_)"/>
    <numFmt numFmtId="178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7" fontId="6" fillId="0" borderId="0" applyFont="0" applyFill="0" applyBorder="0" applyProtection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35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178" fontId="12" fillId="0" borderId="2" xfId="0" applyNumberFormat="1" applyFont="1" applyBorder="1" applyAlignment="1">
      <alignment horizontal="center" vertical="center" wrapText="1"/>
    </xf>
    <xf numFmtId="176" fontId="9" fillId="2" borderId="6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8" fontId="9" fillId="0" borderId="0" xfId="0" applyNumberFormat="1" applyFont="1" applyAlignment="1">
      <alignment horizontal="center" vertical="center" wrapText="1"/>
    </xf>
    <xf numFmtId="10" fontId="12" fillId="0" borderId="6" xfId="0" applyNumberFormat="1" applyFont="1" applyBorder="1" applyAlignment="1">
      <alignment horizontal="center" vertical="center" wrapText="1"/>
    </xf>
    <xf numFmtId="176" fontId="9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176" fontId="9" fillId="2" borderId="6" xfId="0" applyNumberFormat="1" applyFont="1" applyFill="1" applyBorder="1" applyAlignment="1">
      <alignment horizontal="center" vertical="center" wrapText="1"/>
    </xf>
    <xf numFmtId="176" fontId="9" fillId="2" borderId="7" xfId="0" applyNumberFormat="1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9" fillId="2" borderId="8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21"/>
  <sheetViews>
    <sheetView tabSelected="1" topLeftCell="A19" zoomScale="90" zoomScaleNormal="90" workbookViewId="0">
      <selection activeCell="M21" sqref="M21"/>
    </sheetView>
  </sheetViews>
  <sheetFormatPr defaultColWidth="9" defaultRowHeight="13.15" x14ac:dyDescent="0.3"/>
  <cols>
    <col min="1" max="1" width="4.1328125" style="11" customWidth="1"/>
    <col min="2" max="2" width="12.3984375" style="11" customWidth="1"/>
    <col min="3" max="3" width="18.59765625" style="11" customWidth="1"/>
    <col min="4" max="4" width="19" style="11" customWidth="1"/>
    <col min="5" max="5" width="18.46484375" style="11" customWidth="1"/>
    <col min="6" max="6" width="24.86328125" style="11" customWidth="1"/>
    <col min="7" max="7" width="7.86328125" style="12" customWidth="1"/>
    <col min="8" max="8" width="7.59765625" style="11" bestFit="1" customWidth="1"/>
    <col min="9" max="9" width="13.265625" style="11" customWidth="1"/>
    <col min="10" max="10" width="29.73046875" style="11" hidden="1" customWidth="1"/>
    <col min="11" max="11" width="32.73046875" style="11" hidden="1" customWidth="1"/>
    <col min="12" max="16384" width="9" style="11"/>
  </cols>
  <sheetData>
    <row r="1" spans="1:11" x14ac:dyDescent="0.3">
      <c r="A1" s="30"/>
      <c r="B1" s="30"/>
      <c r="C1" s="30"/>
      <c r="D1" s="30"/>
      <c r="E1" s="30"/>
      <c r="F1" s="30"/>
      <c r="G1" s="30"/>
    </row>
    <row r="2" spans="1:11" ht="25.05" customHeight="1" x14ac:dyDescent="0.3">
      <c r="A2" s="31" t="s">
        <v>48</v>
      </c>
      <c r="B2" s="32"/>
      <c r="C2" s="32"/>
      <c r="D2" s="32"/>
      <c r="E2" s="32"/>
      <c r="F2" s="32"/>
      <c r="G2" s="32"/>
      <c r="H2" s="32"/>
      <c r="I2" s="32"/>
      <c r="J2" s="20"/>
      <c r="K2" s="20"/>
    </row>
    <row r="3" spans="1:11" ht="18" customHeight="1" x14ac:dyDescent="0.3">
      <c r="A3" s="33" t="s">
        <v>36</v>
      </c>
      <c r="B3" s="34"/>
      <c r="C3" s="34"/>
      <c r="D3" s="34"/>
      <c r="E3" s="34"/>
      <c r="F3" s="34"/>
      <c r="G3" s="34"/>
      <c r="H3" s="34"/>
      <c r="I3" s="34"/>
    </row>
    <row r="4" spans="1:11" x14ac:dyDescent="0.3">
      <c r="A4" s="1"/>
      <c r="B4" s="1"/>
      <c r="C4" s="1"/>
      <c r="D4" s="1"/>
      <c r="E4" s="1"/>
      <c r="F4" s="1"/>
      <c r="G4" s="2"/>
    </row>
    <row r="5" spans="1:11" x14ac:dyDescent="0.3">
      <c r="A5" s="19" t="s">
        <v>0</v>
      </c>
      <c r="B5" s="19"/>
      <c r="C5" s="26" t="s">
        <v>64</v>
      </c>
      <c r="D5" s="27"/>
      <c r="E5" s="27"/>
      <c r="F5" s="27"/>
      <c r="G5" s="27"/>
      <c r="H5" s="27"/>
      <c r="I5" s="28"/>
      <c r="J5" s="6" t="s">
        <v>39</v>
      </c>
      <c r="K5" s="6" t="s">
        <v>40</v>
      </c>
    </row>
    <row r="6" spans="1:11" x14ac:dyDescent="0.3">
      <c r="A6" s="19" t="s">
        <v>11</v>
      </c>
      <c r="B6" s="19"/>
      <c r="C6" s="19" t="s">
        <v>35</v>
      </c>
      <c r="D6" s="19"/>
      <c r="E6" s="19"/>
      <c r="F6" s="4" t="s">
        <v>1</v>
      </c>
      <c r="G6" s="19" t="s">
        <v>50</v>
      </c>
      <c r="H6" s="19"/>
      <c r="I6" s="19"/>
      <c r="J6" s="17"/>
      <c r="K6" s="21" t="s">
        <v>33</v>
      </c>
    </row>
    <row r="7" spans="1:11" x14ac:dyDescent="0.3">
      <c r="A7" s="19" t="s">
        <v>12</v>
      </c>
      <c r="B7" s="19"/>
      <c r="C7" s="4"/>
      <c r="D7" s="3" t="s">
        <v>13</v>
      </c>
      <c r="E7" s="4" t="s">
        <v>14</v>
      </c>
      <c r="F7" s="4" t="s">
        <v>15</v>
      </c>
      <c r="G7" s="4" t="s">
        <v>8</v>
      </c>
      <c r="H7" s="4" t="s">
        <v>16</v>
      </c>
      <c r="I7" s="3" t="s">
        <v>2</v>
      </c>
      <c r="J7" s="17"/>
      <c r="K7" s="25"/>
    </row>
    <row r="8" spans="1:11" x14ac:dyDescent="0.3">
      <c r="A8" s="19" t="s">
        <v>17</v>
      </c>
      <c r="B8" s="19"/>
      <c r="C8" s="4" t="s">
        <v>18</v>
      </c>
      <c r="D8" s="3"/>
      <c r="E8" s="3">
        <v>146.12677400000001</v>
      </c>
      <c r="F8" s="3">
        <v>146.12677400000001</v>
      </c>
      <c r="G8" s="4">
        <v>10</v>
      </c>
      <c r="H8" s="13">
        <f>F8/E8</f>
        <v>1</v>
      </c>
      <c r="I8" s="7">
        <f>H8*10</f>
        <v>10</v>
      </c>
      <c r="J8" s="23" t="s">
        <v>49</v>
      </c>
      <c r="K8" s="21" t="s">
        <v>41</v>
      </c>
    </row>
    <row r="9" spans="1:11" x14ac:dyDescent="0.3">
      <c r="A9" s="19"/>
      <c r="B9" s="19"/>
      <c r="C9" s="4" t="s">
        <v>19</v>
      </c>
      <c r="D9" s="3"/>
      <c r="E9" s="3">
        <v>146.12677400000001</v>
      </c>
      <c r="F9" s="3">
        <v>146.12677400000001</v>
      </c>
      <c r="G9" s="4" t="s">
        <v>20</v>
      </c>
      <c r="H9" s="4" t="s">
        <v>20</v>
      </c>
      <c r="I9" s="3" t="s">
        <v>20</v>
      </c>
      <c r="J9" s="24"/>
      <c r="K9" s="22"/>
    </row>
    <row r="10" spans="1:11" x14ac:dyDescent="0.3">
      <c r="A10" s="19"/>
      <c r="B10" s="19"/>
      <c r="C10" s="4" t="s">
        <v>21</v>
      </c>
      <c r="D10" s="3"/>
      <c r="E10" s="3"/>
      <c r="F10" s="3"/>
      <c r="G10" s="4" t="s">
        <v>20</v>
      </c>
      <c r="H10" s="4" t="s">
        <v>20</v>
      </c>
      <c r="I10" s="3" t="s">
        <v>20</v>
      </c>
      <c r="J10" s="24"/>
      <c r="K10" s="22"/>
    </row>
    <row r="11" spans="1:11" x14ac:dyDescent="0.3">
      <c r="A11" s="19"/>
      <c r="B11" s="19"/>
      <c r="C11" s="4" t="s">
        <v>38</v>
      </c>
      <c r="D11" s="3"/>
      <c r="E11" s="3"/>
      <c r="F11" s="3"/>
      <c r="G11" s="4" t="s">
        <v>20</v>
      </c>
      <c r="H11" s="4" t="s">
        <v>20</v>
      </c>
      <c r="I11" s="3" t="s">
        <v>20</v>
      </c>
      <c r="J11" s="29"/>
      <c r="K11" s="25"/>
    </row>
    <row r="12" spans="1:11" x14ac:dyDescent="0.3">
      <c r="A12" s="19" t="s">
        <v>3</v>
      </c>
      <c r="B12" s="19" t="s">
        <v>22</v>
      </c>
      <c r="C12" s="19"/>
      <c r="D12" s="19"/>
      <c r="E12" s="19"/>
      <c r="F12" s="19" t="s">
        <v>23</v>
      </c>
      <c r="G12" s="19"/>
      <c r="H12" s="19"/>
      <c r="I12" s="19"/>
      <c r="J12" s="14"/>
      <c r="K12" s="21" t="s">
        <v>34</v>
      </c>
    </row>
    <row r="13" spans="1:11" ht="94.9" customHeight="1" x14ac:dyDescent="0.3">
      <c r="A13" s="19"/>
      <c r="B13" s="26" t="s">
        <v>51</v>
      </c>
      <c r="C13" s="27"/>
      <c r="D13" s="27"/>
      <c r="E13" s="28"/>
      <c r="F13" s="26" t="s">
        <v>65</v>
      </c>
      <c r="G13" s="27"/>
      <c r="H13" s="27"/>
      <c r="I13" s="28"/>
      <c r="J13" s="14" t="s">
        <v>42</v>
      </c>
      <c r="K13" s="25"/>
    </row>
    <row r="14" spans="1:11" ht="39.4" x14ac:dyDescent="0.3">
      <c r="A14" s="19" t="s">
        <v>4</v>
      </c>
      <c r="B14" s="3" t="s">
        <v>5</v>
      </c>
      <c r="C14" s="3" t="s">
        <v>6</v>
      </c>
      <c r="D14" s="4" t="s">
        <v>7</v>
      </c>
      <c r="E14" s="3" t="s">
        <v>24</v>
      </c>
      <c r="F14" s="3" t="s">
        <v>25</v>
      </c>
      <c r="G14" s="4" t="s">
        <v>8</v>
      </c>
      <c r="H14" s="4" t="s">
        <v>2</v>
      </c>
      <c r="I14" s="3" t="s">
        <v>10</v>
      </c>
      <c r="J14" s="14"/>
      <c r="K14" s="15" t="s">
        <v>31</v>
      </c>
    </row>
    <row r="15" spans="1:11" ht="26.25" x14ac:dyDescent="0.3">
      <c r="A15" s="19"/>
      <c r="B15" s="19" t="s">
        <v>26</v>
      </c>
      <c r="C15" s="19" t="s">
        <v>27</v>
      </c>
      <c r="D15" s="9" t="s">
        <v>52</v>
      </c>
      <c r="E15" s="9" t="s">
        <v>68</v>
      </c>
      <c r="F15" s="3" t="s">
        <v>70</v>
      </c>
      <c r="G15" s="3">
        <v>8</v>
      </c>
      <c r="H15" s="3">
        <v>8</v>
      </c>
      <c r="I15" s="3"/>
      <c r="J15" s="23" t="s">
        <v>43</v>
      </c>
      <c r="K15" s="21" t="s">
        <v>73</v>
      </c>
    </row>
    <row r="16" spans="1:11" ht="30" customHeight="1" x14ac:dyDescent="0.3">
      <c r="A16" s="19"/>
      <c r="B16" s="19"/>
      <c r="C16" s="19"/>
      <c r="D16" s="9" t="s">
        <v>53</v>
      </c>
      <c r="E16" s="9" t="s">
        <v>69</v>
      </c>
      <c r="F16" s="9" t="s">
        <v>69</v>
      </c>
      <c r="G16" s="9">
        <v>7</v>
      </c>
      <c r="H16" s="9">
        <v>7</v>
      </c>
      <c r="I16" s="3"/>
      <c r="J16" s="24"/>
      <c r="K16" s="22"/>
    </row>
    <row r="17" spans="1:11" ht="83.65" customHeight="1" x14ac:dyDescent="0.3">
      <c r="A17" s="19"/>
      <c r="B17" s="19"/>
      <c r="C17" s="3" t="s">
        <v>28</v>
      </c>
      <c r="D17" s="9" t="s">
        <v>56</v>
      </c>
      <c r="E17" s="9" t="s">
        <v>54</v>
      </c>
      <c r="F17" s="9" t="s">
        <v>63</v>
      </c>
      <c r="G17" s="9">
        <v>13</v>
      </c>
      <c r="H17" s="9">
        <v>13</v>
      </c>
      <c r="I17" s="3"/>
      <c r="J17" s="8" t="s">
        <v>44</v>
      </c>
      <c r="K17" s="22"/>
    </row>
    <row r="18" spans="1:11" ht="123" customHeight="1" x14ac:dyDescent="0.3">
      <c r="A18" s="19"/>
      <c r="B18" s="19"/>
      <c r="C18" s="3" t="s">
        <v>29</v>
      </c>
      <c r="D18" s="9" t="s">
        <v>58</v>
      </c>
      <c r="E18" s="9" t="s">
        <v>55</v>
      </c>
      <c r="F18" s="9" t="s">
        <v>71</v>
      </c>
      <c r="G18" s="9">
        <v>12</v>
      </c>
      <c r="H18" s="9">
        <v>12</v>
      </c>
      <c r="I18" s="3"/>
      <c r="J18" s="8" t="s">
        <v>45</v>
      </c>
      <c r="K18" s="22"/>
    </row>
    <row r="19" spans="1:11" ht="52.5" x14ac:dyDescent="0.3">
      <c r="A19" s="19"/>
      <c r="B19" s="19"/>
      <c r="C19" s="9" t="s">
        <v>30</v>
      </c>
      <c r="D19" s="9" t="s">
        <v>57</v>
      </c>
      <c r="E19" s="9" t="s">
        <v>66</v>
      </c>
      <c r="F19" s="9" t="s">
        <v>67</v>
      </c>
      <c r="G19" s="9">
        <v>10</v>
      </c>
      <c r="H19" s="9">
        <v>10</v>
      </c>
      <c r="I19" s="3"/>
      <c r="J19" s="8" t="s">
        <v>46</v>
      </c>
      <c r="K19" s="22"/>
    </row>
    <row r="20" spans="1:11" ht="157.5" x14ac:dyDescent="0.3">
      <c r="A20" s="19"/>
      <c r="B20" s="9" t="s">
        <v>37</v>
      </c>
      <c r="C20" s="3" t="s">
        <v>62</v>
      </c>
      <c r="D20" s="9" t="s">
        <v>59</v>
      </c>
      <c r="E20" s="9" t="s">
        <v>60</v>
      </c>
      <c r="F20" s="9" t="s">
        <v>61</v>
      </c>
      <c r="G20" s="9">
        <v>40</v>
      </c>
      <c r="H20" s="9">
        <v>36</v>
      </c>
      <c r="I20" s="3" t="s">
        <v>72</v>
      </c>
      <c r="J20" s="8" t="s">
        <v>47</v>
      </c>
      <c r="K20" s="10" t="s">
        <v>32</v>
      </c>
    </row>
    <row r="21" spans="1:11" x14ac:dyDescent="0.3">
      <c r="A21" s="19" t="s">
        <v>9</v>
      </c>
      <c r="B21" s="19"/>
      <c r="C21" s="19"/>
      <c r="D21" s="19"/>
      <c r="E21" s="19"/>
      <c r="F21" s="19"/>
      <c r="G21" s="5">
        <v>100</v>
      </c>
      <c r="H21" s="7">
        <f>I8+SUM(H15:H20)</f>
        <v>96</v>
      </c>
      <c r="I21" s="3"/>
      <c r="J21" s="18"/>
      <c r="K21" s="16"/>
    </row>
  </sheetData>
  <mergeCells count="29">
    <mergeCell ref="A1:G1"/>
    <mergeCell ref="A2:I2"/>
    <mergeCell ref="A3:I3"/>
    <mergeCell ref="A5:B5"/>
    <mergeCell ref="C5:I5"/>
    <mergeCell ref="C6:E6"/>
    <mergeCell ref="G6:I6"/>
    <mergeCell ref="A8:B8"/>
    <mergeCell ref="K8:K11"/>
    <mergeCell ref="A9:B9"/>
    <mergeCell ref="A10:B10"/>
    <mergeCell ref="A11:B11"/>
    <mergeCell ref="J8:J11"/>
    <mergeCell ref="A21:F21"/>
    <mergeCell ref="A14:A20"/>
    <mergeCell ref="B15:B19"/>
    <mergeCell ref="C15:C16"/>
    <mergeCell ref="J2:K2"/>
    <mergeCell ref="K15:K19"/>
    <mergeCell ref="J15:J16"/>
    <mergeCell ref="A12:A13"/>
    <mergeCell ref="B12:E12"/>
    <mergeCell ref="F12:I12"/>
    <mergeCell ref="K12:K13"/>
    <mergeCell ref="B13:E13"/>
    <mergeCell ref="F13:I13"/>
    <mergeCell ref="K6:K7"/>
    <mergeCell ref="A7:B7"/>
    <mergeCell ref="A6:B6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2025-04-02T08:38:24Z</cp:lastPrinted>
  <dcterms:created xsi:type="dcterms:W3CDTF">2018-03-28T06:56:00Z</dcterms:created>
  <dcterms:modified xsi:type="dcterms:W3CDTF">2025-08-27T01:47:40Z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