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8797F89-C20D-4996-BF14-57058C1EB62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兴阳线" sheetId="5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2" l="1"/>
  <c r="I8" i="52" s="1"/>
  <c r="H20" i="52" s="1"/>
</calcChain>
</file>

<file path=xl/sharedStrings.xml><?xml version="1.0" encoding="utf-8"?>
<sst xmlns="http://schemas.openxmlformats.org/spreadsheetml/2006/main" count="80" uniqueCount="68">
  <si>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</si>
  <si>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</si>
  <si>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</si>
  <si>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</si>
  <si>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</si>
  <si>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</si>
  <si>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</si>
  <si>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</si>
  <si>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</si>
  <si>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</si>
  <si>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</si>
  <si>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</si>
  <si>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</si>
  <si>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</si>
  <si>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</si>
  <si>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</si>
  <si>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</si>
  <si>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</si>
  <si>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</si>
  <si>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</si>
  <si>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</si>
  <si>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</si>
  <si>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</si>
  <si>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</si>
  <si>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</si>
  <si>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</si>
  <si>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</si>
  <si>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</si>
  <si>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</si>
  <si>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</si>
  <si>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</si>
  <si>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</si>
  <si>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</si>
  <si>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</si>
  <si>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</si>
  <si>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</si>
  <si>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</si>
  <si>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</si>
  <si>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</si>
  <si>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</si>
  <si>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</si>
  <si>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</si>
  <si>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2024年密云区兴阳线（K57+000-K62+000)预防养护工程，本次修复养护本次修复养护工程道路南起K57+000太城路交叉口南，北至K62+000高岭村，道路总长5.00km。包括道路工程、交通工程、桥梁工程等。项目完工后将改善道路技术状况，提高道路服务水平，创造安全舒适的出行环境。</t>
  </si>
  <si>
    <t>按设计图纸、计划投资及时间完成道路修复养护工程5公里，顺利实现年度总体目标。</t>
  </si>
  <si>
    <t>证明材料，例如工作总结等资料</t>
  </si>
  <si>
    <t>4.如项目完成情况未达绩效目标，需在“偏差原因分析”中说明偏离目标、不能完成目标的原因及拟采取的措施。</t>
  </si>
  <si>
    <t>5公里</t>
  </si>
  <si>
    <t>证明数量指标完成的材料。例如数量指标设置“参加考试司机人数”，可提供考试系统数据导出统计数据作为佐证资料</t>
  </si>
  <si>
    <t>工程验收通过率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</si>
  <si>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</si>
  <si>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项目执行进度</t>
  </si>
  <si>
    <t>方案制定和前期准备时间：5月底前完成，招标采购时间：6月底前完成，合同签订时间：7月中旬前完成，施工时间：12月底前完成，完工时间：12月底前完成，交竣工验收时间：12月底前完成。</t>
  </si>
  <si>
    <t>证明项目时效符合绩效设定时间的材料，例如设置招标时间、合同签订时间，可提供招标公告、合同作为佐证资料</t>
  </si>
  <si>
    <t>项目支出数</t>
  </si>
  <si>
    <t>项目支出数不超过项目概算</t>
  </si>
  <si>
    <t>证明成本指标符合绩效目标设定的资料，如成本指标设置房租单价，可提供合同（合同需体现房租单价）作为佐证资料。</t>
  </si>
  <si>
    <t>项目执行效果</t>
  </si>
  <si>
    <t>保障桥梁使用功能，保证公路路况良好、设施齐全，改善群众出行条件和行车安全环境。提高全路网现代化管理与服务水平，提升道路通行能力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</si>
  <si>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</si>
  <si>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</si>
  <si>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11000024T000003163300-密云兴阳线（K57+000-K62+000）大修工程（路面养护）</t>
  </si>
  <si>
    <t>兴阳线里程</t>
  </si>
  <si>
    <t>方案制定和前期准备时间：3月完成，招标采购时间：5月16日，合同签订时间：6月21日，施工时间：7月-10月，完工时间：10月28日完成，交竣工验收时间：11月29日完成。</t>
  </si>
  <si>
    <t>569万元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</si>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</sst>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176" fontId="4" fillId="0" borderId="0" applyFont="0" applyFill="0" applyBorder="0" applyProtection="0"/>
    <xf numFmtId="0" fontId="7" fillId="0" borderId="0"/>
    <xf numFmtId="0" fontId="7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4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0"/>
  <sheetViews>
    <sheetView tabSelected="1" topLeftCell="A19" workbookViewId="0">
      <selection activeCell="L20" sqref="L20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4" width="19" style="15" customWidth="1"/>
    <col min="5" max="5" width="15.86328125" style="15" customWidth="1"/>
    <col min="6" max="6" width="19.86328125" style="15" customWidth="1"/>
    <col min="7" max="7" width="8.73046875" style="16" customWidth="1"/>
    <col min="8" max="8" width="7.59765625" style="15" bestFit="1" customWidth="1"/>
    <col min="9" max="9" width="13.265625" style="15" customWidth="1"/>
    <col min="10" max="10" width="29.73046875" style="15" hidden="1" customWidth="1"/>
    <col min="11" max="11" width="32.73046875" style="15" hidden="1" customWidth="1"/>
    <col min="12" max="16384" width="9" style="15"/>
  </cols>
  <sheetData>
    <row r="1" spans="1:11" x14ac:dyDescent="0.3">
      <c r="A1" s="22"/>
      <c r="B1" s="22"/>
      <c r="C1" s="22"/>
      <c r="D1" s="22"/>
      <c r="E1" s="22"/>
      <c r="F1" s="22"/>
      <c r="G1" s="22"/>
    </row>
    <row r="2" spans="1:11" ht="25.05" customHeight="1" x14ac:dyDescent="0.3">
      <c r="A2" s="23" t="s">
        <v>33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28" t="s">
        <v>1</v>
      </c>
      <c r="B5" s="28"/>
      <c r="C5" s="29" t="s">
        <v>60</v>
      </c>
      <c r="D5" s="30"/>
      <c r="E5" s="30"/>
      <c r="F5" s="30"/>
      <c r="G5" s="30"/>
      <c r="H5" s="30"/>
      <c r="I5" s="31"/>
      <c r="J5" s="4" t="s">
        <v>34</v>
      </c>
      <c r="K5" s="4" t="s">
        <v>35</v>
      </c>
    </row>
    <row r="6" spans="1:11" x14ac:dyDescent="0.3">
      <c r="A6" s="28" t="s">
        <v>2</v>
      </c>
      <c r="B6" s="28"/>
      <c r="C6" s="28" t="s">
        <v>3</v>
      </c>
      <c r="D6" s="28"/>
      <c r="E6" s="28"/>
      <c r="F6" s="5" t="s">
        <v>4</v>
      </c>
      <c r="G6" s="32" t="s">
        <v>36</v>
      </c>
      <c r="H6" s="32"/>
      <c r="I6" s="32"/>
      <c r="J6" s="20"/>
      <c r="K6" s="39" t="s">
        <v>37</v>
      </c>
    </row>
    <row r="7" spans="1:11" x14ac:dyDescent="0.3">
      <c r="A7" s="28" t="s">
        <v>5</v>
      </c>
      <c r="B7" s="28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  <c r="J7" s="20"/>
      <c r="K7" s="40"/>
    </row>
    <row r="8" spans="1:11" x14ac:dyDescent="0.3">
      <c r="A8" s="28" t="s">
        <v>12</v>
      </c>
      <c r="B8" s="28"/>
      <c r="C8" s="5" t="s">
        <v>13</v>
      </c>
      <c r="D8" s="6"/>
      <c r="E8" s="6">
        <v>569</v>
      </c>
      <c r="F8" s="6">
        <v>569</v>
      </c>
      <c r="G8" s="5">
        <v>10</v>
      </c>
      <c r="H8" s="7">
        <f>F8/E8</f>
        <v>1</v>
      </c>
      <c r="I8" s="8">
        <f>H8*10</f>
        <v>10</v>
      </c>
      <c r="J8" s="36" t="s">
        <v>38</v>
      </c>
      <c r="K8" s="39" t="s">
        <v>39</v>
      </c>
    </row>
    <row r="9" spans="1:11" x14ac:dyDescent="0.3">
      <c r="A9" s="33"/>
      <c r="B9" s="33"/>
      <c r="C9" s="5" t="s">
        <v>14</v>
      </c>
      <c r="D9" s="6"/>
      <c r="E9" s="6">
        <v>569</v>
      </c>
      <c r="F9" s="6">
        <v>569</v>
      </c>
      <c r="G9" s="5" t="s">
        <v>15</v>
      </c>
      <c r="H9" s="5" t="s">
        <v>15</v>
      </c>
      <c r="I9" s="3" t="s">
        <v>15</v>
      </c>
      <c r="J9" s="37"/>
      <c r="K9" s="41"/>
    </row>
    <row r="10" spans="1:11" x14ac:dyDescent="0.3">
      <c r="A10" s="33"/>
      <c r="B10" s="33"/>
      <c r="C10" s="5" t="s">
        <v>16</v>
      </c>
      <c r="D10" s="6"/>
      <c r="E10" s="6"/>
      <c r="F10" s="6"/>
      <c r="G10" s="5" t="s">
        <v>15</v>
      </c>
      <c r="H10" s="5" t="s">
        <v>15</v>
      </c>
      <c r="I10" s="3" t="s">
        <v>15</v>
      </c>
      <c r="J10" s="37"/>
      <c r="K10" s="41"/>
    </row>
    <row r="11" spans="1:11" x14ac:dyDescent="0.3">
      <c r="A11" s="33"/>
      <c r="B11" s="33"/>
      <c r="C11" s="5" t="s">
        <v>40</v>
      </c>
      <c r="D11" s="6"/>
      <c r="E11" s="6"/>
      <c r="F11" s="6"/>
      <c r="G11" s="5" t="s">
        <v>15</v>
      </c>
      <c r="H11" s="5" t="s">
        <v>15</v>
      </c>
      <c r="I11" s="3" t="s">
        <v>15</v>
      </c>
      <c r="J11" s="38"/>
      <c r="K11" s="40"/>
    </row>
    <row r="12" spans="1:11" x14ac:dyDescent="0.3">
      <c r="A12" s="28" t="s">
        <v>17</v>
      </c>
      <c r="B12" s="28" t="s">
        <v>18</v>
      </c>
      <c r="C12" s="28"/>
      <c r="D12" s="28"/>
      <c r="E12" s="28"/>
      <c r="F12" s="28" t="s">
        <v>19</v>
      </c>
      <c r="G12" s="28"/>
      <c r="H12" s="28"/>
      <c r="I12" s="28"/>
      <c r="J12" s="18"/>
      <c r="K12" s="39" t="s">
        <v>41</v>
      </c>
    </row>
    <row r="13" spans="1:11" ht="68.25" customHeight="1" x14ac:dyDescent="0.3">
      <c r="A13" s="28"/>
      <c r="B13" s="29" t="s">
        <v>42</v>
      </c>
      <c r="C13" s="30"/>
      <c r="D13" s="30"/>
      <c r="E13" s="31"/>
      <c r="F13" s="29" t="s">
        <v>43</v>
      </c>
      <c r="G13" s="34"/>
      <c r="H13" s="34"/>
      <c r="I13" s="35"/>
      <c r="J13" s="18" t="s">
        <v>44</v>
      </c>
      <c r="K13" s="40"/>
    </row>
    <row r="14" spans="1:11" ht="39.4" x14ac:dyDescent="0.3">
      <c r="A14" s="28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  <c r="J14" s="18"/>
      <c r="K14" s="19" t="s">
        <v>45</v>
      </c>
    </row>
    <row r="15" spans="1:11" ht="24.4" customHeight="1" x14ac:dyDescent="0.3">
      <c r="A15" s="28"/>
      <c r="B15" s="28" t="s">
        <v>27</v>
      </c>
      <c r="C15" s="3" t="s">
        <v>28</v>
      </c>
      <c r="D15" s="11" t="s">
        <v>61</v>
      </c>
      <c r="E15" s="11" t="s">
        <v>46</v>
      </c>
      <c r="F15" s="6" t="s">
        <v>46</v>
      </c>
      <c r="G15" s="11">
        <v>15</v>
      </c>
      <c r="H15" s="6">
        <v>15</v>
      </c>
      <c r="I15" s="6"/>
      <c r="J15" s="9" t="s">
        <v>47</v>
      </c>
      <c r="K15" s="39" t="s">
        <v>65</v>
      </c>
    </row>
    <row r="16" spans="1:11" ht="29.65" customHeight="1" x14ac:dyDescent="0.3">
      <c r="A16" s="28"/>
      <c r="B16" s="28"/>
      <c r="C16" s="3" t="s">
        <v>29</v>
      </c>
      <c r="D16" s="11" t="s">
        <v>48</v>
      </c>
      <c r="E16" s="11">
        <v>100</v>
      </c>
      <c r="F16" s="6">
        <v>100</v>
      </c>
      <c r="G16" s="11">
        <v>13</v>
      </c>
      <c r="H16" s="6">
        <v>13</v>
      </c>
      <c r="I16" s="6"/>
      <c r="J16" s="9" t="s">
        <v>49</v>
      </c>
      <c r="K16" s="41"/>
    </row>
    <row r="17" spans="1:11" ht="157.5" x14ac:dyDescent="0.3">
      <c r="A17" s="28"/>
      <c r="B17" s="28"/>
      <c r="C17" s="3" t="s">
        <v>30</v>
      </c>
      <c r="D17" s="11" t="s">
        <v>50</v>
      </c>
      <c r="E17" s="11" t="s">
        <v>51</v>
      </c>
      <c r="F17" s="6" t="s">
        <v>62</v>
      </c>
      <c r="G17" s="11">
        <v>12</v>
      </c>
      <c r="H17" s="6">
        <v>12</v>
      </c>
      <c r="I17" s="6"/>
      <c r="J17" s="9" t="s">
        <v>52</v>
      </c>
      <c r="K17" s="41"/>
    </row>
    <row r="18" spans="1:11" ht="41.25" customHeight="1" x14ac:dyDescent="0.3">
      <c r="A18" s="28"/>
      <c r="B18" s="28"/>
      <c r="C18" s="12" t="s">
        <v>31</v>
      </c>
      <c r="D18" s="11" t="s">
        <v>53</v>
      </c>
      <c r="E18" s="11" t="s">
        <v>54</v>
      </c>
      <c r="F18" s="11" t="s">
        <v>63</v>
      </c>
      <c r="G18" s="11">
        <v>10</v>
      </c>
      <c r="H18" s="11">
        <v>10</v>
      </c>
      <c r="I18" s="6"/>
      <c r="J18" s="9" t="s">
        <v>55</v>
      </c>
      <c r="K18" s="41"/>
    </row>
    <row r="19" spans="1:11" ht="114.75" customHeight="1" x14ac:dyDescent="0.3">
      <c r="A19" s="28"/>
      <c r="B19" s="12" t="s">
        <v>66</v>
      </c>
      <c r="C19" s="3" t="s">
        <v>67</v>
      </c>
      <c r="D19" s="11" t="s">
        <v>56</v>
      </c>
      <c r="E19" s="11" t="s">
        <v>57</v>
      </c>
      <c r="F19" s="11" t="s">
        <v>57</v>
      </c>
      <c r="G19" s="11">
        <v>40</v>
      </c>
      <c r="H19" s="11">
        <v>36</v>
      </c>
      <c r="I19" s="6" t="s">
        <v>64</v>
      </c>
      <c r="J19" s="9" t="s">
        <v>58</v>
      </c>
      <c r="K19" s="13" t="s">
        <v>59</v>
      </c>
    </row>
    <row r="20" spans="1:11" x14ac:dyDescent="0.3">
      <c r="A20" s="28" t="s">
        <v>32</v>
      </c>
      <c r="B20" s="28"/>
      <c r="C20" s="28"/>
      <c r="D20" s="28"/>
      <c r="E20" s="28"/>
      <c r="F20" s="28"/>
      <c r="G20" s="10">
        <v>100</v>
      </c>
      <c r="H20" s="14">
        <f>I8+SUM(H15:H19)</f>
        <v>96</v>
      </c>
      <c r="I20" s="3"/>
      <c r="J20" s="21"/>
      <c r="K20" s="17"/>
    </row>
  </sheetData>
  <mergeCells count="27">
    <mergeCell ref="J8:J11"/>
    <mergeCell ref="K6:K7"/>
    <mergeCell ref="K8:K11"/>
    <mergeCell ref="K12:K13"/>
    <mergeCell ref="K15:K18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兴阳线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2025-04-09T00:59:00Z</cp:lastPrinted>
  <dcterms:created xsi:type="dcterms:W3CDTF">2018-03-28T06:56:00Z</dcterms:created>
  <dcterms:modified xsi:type="dcterms:W3CDTF">2025-08-27T01:47:39Z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