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0D86F57-4CBB-41E6-9157-514E0E13CDF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9" i="45" s="1"/>
</calcChain>
</file>

<file path=xl/sharedStrings.xml><?xml version="1.0" encoding="utf-8"?>
<sst xmlns="http://schemas.openxmlformats.org/spreadsheetml/2006/main" count="99" uniqueCount="85">
  <si>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</si>
  <si>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</si>
  <si>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</si>
  <si>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</si>
  <si>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</si>
  <si>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</si>
  <si>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</si>
  <si>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</si>
  <si>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</si>
  <si>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</si>
  <si>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</si>
  <si>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</si>
  <si>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</si>
  <si>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</si>
  <si>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</si>
  <si>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</si>
  <si>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</si>
  <si>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</si>
  <si>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</si>
  <si>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</si>
  <si>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</si>
  <si>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</si>
  <si>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</si>
  <si>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</si>
  <si>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</si>
  <si>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</si>
  <si>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</si>
  <si>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</si>
  <si>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</si>
  <si>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</si>
  <si>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</si>
  <si>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4.如项目完成情况未达绩效目标，需在“偏差原因分析”中说明偏离目标、不能完成目标的原因及拟采取的措施。</t>
  </si>
  <si>
    <t>6.如批复的绩效目标不涉及满意度指标，则经济、社会、生态、可持续影响效益指标效益指标共计40分。</t>
  </si>
  <si>
    <t>1.表中有公式设置的位置将自动生成结果，无须填列。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</si>
  <si>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</si>
  <si>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北京市交通委员会</t>
  </si>
  <si>
    <t>（2024年度）</t>
  </si>
  <si>
    <t xml:space="preserve">      其他资金</t>
  </si>
  <si>
    <t>提供材料说明</t>
  </si>
  <si>
    <t>填表说明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</si>
  <si>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</si>
  <si>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证明材料，例如工作总结等资料</t>
  </si>
  <si>
    <t>证明数量指标完成的材料。例如数量指标设置“参加考试司机人数”，可提供考试系统数据导出统计数据作为佐证资料</t>
  </si>
  <si>
    <t>证明质量达到绩效目标的佐证材料，例如质量指标设置验收合格，可提供验收意见作为佐证资料；质量指标设置为通过专家评审会，可提供专家评审会结论作为佐证资料</t>
  </si>
  <si>
    <t>证明项目时效符合绩效设定时间的材料，例如设置招标时间、合同签订时间，可提供招标公告、合同作为佐证资料</t>
  </si>
  <si>
    <t>证明实现预期效益的佐证资料，例如工程类项目相效益标，可提供工程总结、前后对比照片、音频视频等</t>
  </si>
  <si>
    <t xml:space="preserve">项目支出绩效自评表 </t>
  </si>
  <si>
    <t>所属单位使用其他资金的项目应提供明细账作为佐证资料；其他项目无需提供佐证资料。</t>
  </si>
  <si>
    <t>北京市交通委员会密云公路分局</t>
  </si>
  <si>
    <t>经济、社会、生态、可持续影响效益指标（40分）</t>
  </si>
  <si>
    <t>新建单平路治超非现场执法设备1处，新建密兴路、顺密路治超非现场执法点位非机动车道加装设备2处，京沈线北甸子综合检查站静态衡器改造1处；西统路云蒙大桥设备修复1处；完成已建成12处非现场执法设备运维工作，完成已建成28条车道非现场执法设备检定、期间性能核查静态衡器改造，执法相机设备、抓拍设备、ETC设备的检定工作；完整后能够提升路网运行监测能力，提升行业信息化管理水平，为治理车辆超载超限行为，提供管理处罚依据，提升公众出行服务能力，为公众提供更好的安全便捷出现服务。</t>
  </si>
  <si>
    <t>静态衡器改造</t>
  </si>
  <si>
    <t>新建非现场执法设备</t>
  </si>
  <si>
    <t>治超设备的检定及核查</t>
  </si>
  <si>
    <t>修复工程</t>
  </si>
  <si>
    <t>治超设备运维</t>
  </si>
  <si>
    <t>工程质量与行业标准符合度</t>
  </si>
  <si>
    <t>新建非现场执法设备、修复工程按时完成率</t>
  </si>
  <si>
    <t>运维工作按时完成率</t>
  </si>
  <si>
    <t>非现场执法设备检定及核查工程按时完成率</t>
  </si>
  <si>
    <t>项目支出数</t>
  </si>
  <si>
    <t>进一步推进超限超载治理工作，实现24小时监测，对超限超载行为起到有效治理和震慑作用，保护人民群众及路产设施安全</t>
  </si>
  <si>
    <t>进一步推进超限超载治理工作，实现24小时监测，对超限超载行为起到有效治理和震慑作用，保护人民群众及路产设施安全。通过完善非现场执法设备建设工作，加强运维管理工作，按时做好治超设备的检定及核查工作，使治超得到可持续发展</t>
  </si>
  <si>
    <t>1处</t>
  </si>
  <si>
    <t>3处</t>
  </si>
  <si>
    <t>12处</t>
  </si>
  <si>
    <t>12套</t>
  </si>
  <si>
    <t>符合《公路货车超限不停车检测系统技术规范》、《公路动态车辆称重设备技术要求及检验方法》，DB11/T1374-2016、《公路工程质量检验评定标准》，达到合格标准</t>
  </si>
  <si>
    <t>检定质量与行业标准符合度</t>
  </si>
  <si>
    <t>符合《动态公路车辆自动衡器国家计量检定规程》JJG907-2006的要求，达到合格标准，符合《GA/T 833-2016 机动车号牌图像自动识别技术规范》，达到合格标准</t>
  </si>
  <si>
    <t>施工时间1月；完工时间12月；交竣工验收时间12月</t>
  </si>
  <si>
    <t>招标采购时间1月；合同签订时间1月；施工时间1月-12月；完工时间12月</t>
  </si>
  <si>
    <t>工程实施效果</t>
  </si>
  <si>
    <t>效益指标（40分）</t>
  </si>
  <si>
    <t>≤938万</t>
  </si>
  <si>
    <t>2处</t>
  </si>
  <si>
    <t>938万</t>
  </si>
  <si>
    <t>招标采购时间7月；合同签订时间8月；施工时间8-12月；完工时间12月；交竣工验收时间12月</t>
  </si>
  <si>
    <t>11000024T000002964794、11000024T000003163321、11000025T000003418101-2024年密云公路分局治超专项工程</t>
  </si>
  <si>
    <t>通过项目实施取得了一定成效，但仍有提升空间，有待进一步完善。</t>
  </si>
  <si>
    <t>100%（招标采购时间7月；合同签订时间8月；施工时间9月；完工时间12月；交竣工验收时间12月）</t>
  </si>
  <si>
    <t>100%（施工时间1月；完工时间12月；交竣工验收时间12月）</t>
  </si>
  <si>
    <t>100%（招标采购时间1月；合同签订时间1月；施工时间1月-12月；完工时间12月）</t>
  </si>
  <si>
    <t>完成了新建单平路治超非现场执法设备1处，新建密兴路、顺密路治超非现场执法点位非机动车道加装设备2处，京沈线北甸子综合检查站静态衡器改造1处；西统路云蒙大桥设备修复1处；完成已建成12处非现场执法设备运维工作，完成已建成28条车道非现场执法设备检定、期间性能核查静态衡器改造，执法相机设备、抓拍设备、ETC设备的检定工作；提升了路网运行监测能力，提升了行业信息化管理水平，为治理车辆超载超限行为，提供了管理处罚依据，提升了公众出行服务能力，为公众提供更好了的安全便捷出现服务。</t>
    <phoneticPr fontId="8" type="noConversion"/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</si>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</sst>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&quot;¥&quot;* #,##0.00_);_(&quot;¥&quot;* \(#,##0.00\);_(&quot;¥&quot;* &quot;-&quot;??_);_(@_)"/>
    <numFmt numFmtId="177" formatCode="_(* #,##0.00_);_(* \(#,##0.00\);_(* &quot;-&quot;??_);_(@_)"/>
    <numFmt numFmtId="178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7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45">
    <xf numFmtId="0" fontId="0" fillId="0" borderId="0" xfId="0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 wrapText="1"/>
    </xf>
    <xf numFmtId="176" fontId="9" fillId="2" borderId="6" xfId="0" applyNumberFormat="1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176" fontId="9" fillId="2" borderId="6" xfId="0" applyNumberFormat="1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9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29"/>
  <sheetViews>
    <sheetView tabSelected="1" workbookViewId="0">
      <selection activeCell="I29" sqref="I29"/>
    </sheetView>
  </sheetViews>
  <sheetFormatPr defaultColWidth="9" defaultRowHeight="13.15" x14ac:dyDescent="0.3"/>
  <cols>
    <col min="1" max="1" width="4.1328125" style="16" customWidth="1"/>
    <col min="2" max="2" width="12.3984375" style="16" customWidth="1"/>
    <col min="3" max="3" width="18.59765625" style="16" customWidth="1"/>
    <col min="4" max="4" width="17.59765625" style="16" customWidth="1"/>
    <col min="5" max="5" width="15.86328125" style="16" customWidth="1"/>
    <col min="6" max="6" width="20.46484375" style="16" customWidth="1"/>
    <col min="7" max="7" width="8.73046875" style="17" customWidth="1"/>
    <col min="8" max="8" width="7.59765625" style="16" bestFit="1" customWidth="1"/>
    <col min="9" max="9" width="12" style="16" bestFit="1" customWidth="1"/>
    <col min="10" max="10" width="29.73046875" style="16" hidden="1" customWidth="1"/>
    <col min="11" max="11" width="32.73046875" style="16" hidden="1" customWidth="1"/>
    <col min="12" max="12" width="9" style="16"/>
    <col min="13" max="13" width="22.1328125" style="16" customWidth="1"/>
    <col min="14" max="16384" width="9" style="16"/>
  </cols>
  <sheetData>
    <row r="1" spans="1:11" x14ac:dyDescent="0.3">
      <c r="A1" s="40"/>
      <c r="B1" s="40"/>
      <c r="C1" s="40"/>
      <c r="D1" s="40"/>
      <c r="E1" s="40"/>
      <c r="F1" s="40"/>
      <c r="G1" s="40"/>
    </row>
    <row r="2" spans="1:11" ht="25.05" customHeight="1" x14ac:dyDescent="0.3">
      <c r="A2" s="41" t="s">
        <v>46</v>
      </c>
      <c r="B2" s="42"/>
      <c r="C2" s="42"/>
      <c r="D2" s="42"/>
      <c r="E2" s="42"/>
      <c r="F2" s="42"/>
      <c r="G2" s="42"/>
      <c r="H2" s="42"/>
      <c r="I2" s="42"/>
      <c r="J2" s="29"/>
      <c r="K2" s="29"/>
    </row>
    <row r="3" spans="1:11" ht="18" customHeight="1" x14ac:dyDescent="0.3">
      <c r="A3" s="43" t="s">
        <v>36</v>
      </c>
      <c r="B3" s="44"/>
      <c r="C3" s="44"/>
      <c r="D3" s="44"/>
      <c r="E3" s="44"/>
      <c r="F3" s="44"/>
      <c r="G3" s="44"/>
      <c r="H3" s="44"/>
      <c r="I3" s="44"/>
    </row>
    <row r="4" spans="1:11" x14ac:dyDescent="0.3">
      <c r="A4" s="2"/>
      <c r="B4" s="2"/>
      <c r="C4" s="2"/>
      <c r="D4" s="2"/>
      <c r="E4" s="2"/>
      <c r="F4" s="2"/>
      <c r="G4" s="3"/>
    </row>
    <row r="5" spans="1:11" x14ac:dyDescent="0.3">
      <c r="A5" s="28" t="s">
        <v>0</v>
      </c>
      <c r="B5" s="28"/>
      <c r="C5" s="36" t="s">
        <v>78</v>
      </c>
      <c r="D5" s="37"/>
      <c r="E5" s="37"/>
      <c r="F5" s="37"/>
      <c r="G5" s="37"/>
      <c r="H5" s="37"/>
      <c r="I5" s="38"/>
      <c r="J5" s="7" t="s">
        <v>38</v>
      </c>
      <c r="K5" s="7" t="s">
        <v>39</v>
      </c>
    </row>
    <row r="6" spans="1:11" x14ac:dyDescent="0.3">
      <c r="A6" s="28" t="s">
        <v>11</v>
      </c>
      <c r="B6" s="28"/>
      <c r="C6" s="28" t="s">
        <v>35</v>
      </c>
      <c r="D6" s="28"/>
      <c r="E6" s="28"/>
      <c r="F6" s="5" t="s">
        <v>1</v>
      </c>
      <c r="G6" s="28" t="s">
        <v>48</v>
      </c>
      <c r="H6" s="28"/>
      <c r="I6" s="28"/>
      <c r="J6" s="22"/>
      <c r="K6" s="30" t="s">
        <v>33</v>
      </c>
    </row>
    <row r="7" spans="1:11" x14ac:dyDescent="0.3">
      <c r="A7" s="28" t="s">
        <v>12</v>
      </c>
      <c r="B7" s="28"/>
      <c r="C7" s="5"/>
      <c r="D7" s="4" t="s">
        <v>13</v>
      </c>
      <c r="E7" s="5" t="s">
        <v>14</v>
      </c>
      <c r="F7" s="5" t="s">
        <v>15</v>
      </c>
      <c r="G7" s="5" t="s">
        <v>8</v>
      </c>
      <c r="H7" s="5" t="s">
        <v>16</v>
      </c>
      <c r="I7" s="4" t="s">
        <v>2</v>
      </c>
      <c r="J7" s="22"/>
      <c r="K7" s="32"/>
    </row>
    <row r="8" spans="1:11" x14ac:dyDescent="0.3">
      <c r="A8" s="28" t="s">
        <v>17</v>
      </c>
      <c r="B8" s="28"/>
      <c r="C8" s="5" t="s">
        <v>18</v>
      </c>
      <c r="D8" s="4">
        <v>804</v>
      </c>
      <c r="E8" s="4">
        <v>938</v>
      </c>
      <c r="F8" s="4">
        <v>938</v>
      </c>
      <c r="G8" s="5">
        <v>10</v>
      </c>
      <c r="H8" s="19">
        <f>F8/E8</f>
        <v>1</v>
      </c>
      <c r="I8" s="8">
        <f>H8*10</f>
        <v>10</v>
      </c>
      <c r="J8" s="33" t="s">
        <v>47</v>
      </c>
      <c r="K8" s="30" t="s">
        <v>40</v>
      </c>
    </row>
    <row r="9" spans="1:11" x14ac:dyDescent="0.3">
      <c r="A9" s="28"/>
      <c r="B9" s="28"/>
      <c r="C9" s="5" t="s">
        <v>19</v>
      </c>
      <c r="D9" s="4">
        <v>804</v>
      </c>
      <c r="E9" s="4">
        <v>938</v>
      </c>
      <c r="F9" s="4">
        <v>938</v>
      </c>
      <c r="G9" s="5" t="s">
        <v>20</v>
      </c>
      <c r="H9" s="5" t="s">
        <v>20</v>
      </c>
      <c r="I9" s="4" t="s">
        <v>20</v>
      </c>
      <c r="J9" s="34"/>
      <c r="K9" s="31"/>
    </row>
    <row r="10" spans="1:11" x14ac:dyDescent="0.3">
      <c r="A10" s="28"/>
      <c r="B10" s="28"/>
      <c r="C10" s="5" t="s">
        <v>21</v>
      </c>
      <c r="D10" s="4"/>
      <c r="E10" s="4"/>
      <c r="F10" s="4"/>
      <c r="G10" s="5" t="s">
        <v>20</v>
      </c>
      <c r="H10" s="5" t="s">
        <v>20</v>
      </c>
      <c r="I10" s="4" t="s">
        <v>20</v>
      </c>
      <c r="J10" s="34"/>
      <c r="K10" s="31"/>
    </row>
    <row r="11" spans="1:11" x14ac:dyDescent="0.3">
      <c r="A11" s="28"/>
      <c r="B11" s="28"/>
      <c r="C11" s="5" t="s">
        <v>37</v>
      </c>
      <c r="D11" s="4"/>
      <c r="E11" s="4"/>
      <c r="F11" s="4"/>
      <c r="G11" s="5" t="s">
        <v>20</v>
      </c>
      <c r="H11" s="5" t="s">
        <v>20</v>
      </c>
      <c r="I11" s="4" t="s">
        <v>20</v>
      </c>
      <c r="J11" s="39"/>
      <c r="K11" s="32"/>
    </row>
    <row r="12" spans="1:11" x14ac:dyDescent="0.3">
      <c r="A12" s="28" t="s">
        <v>3</v>
      </c>
      <c r="B12" s="28" t="s">
        <v>22</v>
      </c>
      <c r="C12" s="28"/>
      <c r="D12" s="28"/>
      <c r="E12" s="28"/>
      <c r="F12" s="28" t="s">
        <v>23</v>
      </c>
      <c r="G12" s="28"/>
      <c r="H12" s="28"/>
      <c r="I12" s="28"/>
      <c r="J12" s="20"/>
      <c r="K12" s="30" t="s">
        <v>34</v>
      </c>
    </row>
    <row r="13" spans="1:11" ht="132.4" customHeight="1" x14ac:dyDescent="0.3">
      <c r="A13" s="28"/>
      <c r="B13" s="36" t="s">
        <v>50</v>
      </c>
      <c r="C13" s="37"/>
      <c r="D13" s="37"/>
      <c r="E13" s="38"/>
      <c r="F13" s="36" t="s">
        <v>83</v>
      </c>
      <c r="G13" s="37"/>
      <c r="H13" s="37"/>
      <c r="I13" s="38"/>
      <c r="J13" s="20" t="s">
        <v>41</v>
      </c>
      <c r="K13" s="32"/>
    </row>
    <row r="14" spans="1:11" ht="39.4" x14ac:dyDescent="0.3">
      <c r="A14" s="28" t="s">
        <v>4</v>
      </c>
      <c r="B14" s="4" t="s">
        <v>5</v>
      </c>
      <c r="C14" s="4" t="s">
        <v>6</v>
      </c>
      <c r="D14" s="5" t="s">
        <v>7</v>
      </c>
      <c r="E14" s="4" t="s">
        <v>24</v>
      </c>
      <c r="F14" s="4" t="s">
        <v>25</v>
      </c>
      <c r="G14" s="5" t="s">
        <v>8</v>
      </c>
      <c r="H14" s="5" t="s">
        <v>2</v>
      </c>
      <c r="I14" s="4" t="s">
        <v>10</v>
      </c>
      <c r="J14" s="20"/>
      <c r="K14" s="21" t="s">
        <v>31</v>
      </c>
    </row>
    <row r="15" spans="1:11" ht="20.25" customHeight="1" x14ac:dyDescent="0.3">
      <c r="A15" s="28"/>
      <c r="B15" s="24" t="s">
        <v>26</v>
      </c>
      <c r="C15" s="28" t="s">
        <v>27</v>
      </c>
      <c r="D15" s="11" t="s">
        <v>51</v>
      </c>
      <c r="E15" s="11" t="s">
        <v>63</v>
      </c>
      <c r="F15" s="4" t="s">
        <v>63</v>
      </c>
      <c r="G15" s="4">
        <v>3</v>
      </c>
      <c r="H15" s="4">
        <v>3</v>
      </c>
      <c r="I15" s="4"/>
      <c r="J15" s="33" t="s">
        <v>42</v>
      </c>
      <c r="K15" s="30" t="s">
        <v>84</v>
      </c>
    </row>
    <row r="16" spans="1:11" ht="25.5" customHeight="1" x14ac:dyDescent="0.3">
      <c r="A16" s="28"/>
      <c r="B16" s="25"/>
      <c r="C16" s="28"/>
      <c r="D16" s="11" t="s">
        <v>52</v>
      </c>
      <c r="E16" s="11" t="s">
        <v>64</v>
      </c>
      <c r="F16" s="11" t="s">
        <v>64</v>
      </c>
      <c r="G16" s="11">
        <v>3</v>
      </c>
      <c r="H16" s="11">
        <v>3</v>
      </c>
      <c r="I16" s="4"/>
      <c r="J16" s="34"/>
      <c r="K16" s="31"/>
    </row>
    <row r="17" spans="1:13" ht="24.75" customHeight="1" x14ac:dyDescent="0.3">
      <c r="A17" s="28"/>
      <c r="B17" s="25"/>
      <c r="C17" s="28"/>
      <c r="D17" s="11" t="s">
        <v>53</v>
      </c>
      <c r="E17" s="11" t="s">
        <v>65</v>
      </c>
      <c r="F17" s="11" t="s">
        <v>65</v>
      </c>
      <c r="G17" s="11">
        <v>3</v>
      </c>
      <c r="H17" s="11">
        <v>3</v>
      </c>
      <c r="I17" s="4"/>
      <c r="J17" s="34"/>
      <c r="K17" s="31"/>
    </row>
    <row r="18" spans="1:13" ht="21.75" customHeight="1" x14ac:dyDescent="0.3">
      <c r="A18" s="28"/>
      <c r="B18" s="25"/>
      <c r="C18" s="28"/>
      <c r="D18" s="11" t="s">
        <v>54</v>
      </c>
      <c r="E18" s="11" t="s">
        <v>63</v>
      </c>
      <c r="F18" s="11" t="s">
        <v>75</v>
      </c>
      <c r="G18" s="11">
        <v>3</v>
      </c>
      <c r="H18" s="11">
        <v>3</v>
      </c>
      <c r="I18" s="4"/>
      <c r="J18" s="34"/>
      <c r="K18" s="31"/>
    </row>
    <row r="19" spans="1:13" ht="20.65" customHeight="1" x14ac:dyDescent="0.3">
      <c r="A19" s="28"/>
      <c r="B19" s="25"/>
      <c r="C19" s="28"/>
      <c r="D19" s="11" t="s">
        <v>55</v>
      </c>
      <c r="E19" s="11" t="s">
        <v>66</v>
      </c>
      <c r="F19" s="11">
        <v>12</v>
      </c>
      <c r="G19" s="11">
        <v>3</v>
      </c>
      <c r="H19" s="11">
        <v>3</v>
      </c>
      <c r="I19" s="4"/>
      <c r="J19" s="34"/>
      <c r="K19" s="31"/>
    </row>
    <row r="20" spans="1:13" ht="105" x14ac:dyDescent="0.3">
      <c r="A20" s="28"/>
      <c r="B20" s="25"/>
      <c r="C20" s="24" t="s">
        <v>28</v>
      </c>
      <c r="D20" s="11" t="s">
        <v>56</v>
      </c>
      <c r="E20" s="12">
        <v>1</v>
      </c>
      <c r="F20" s="12" t="s">
        <v>67</v>
      </c>
      <c r="G20" s="11">
        <v>7</v>
      </c>
      <c r="H20" s="11">
        <v>7</v>
      </c>
      <c r="I20" s="4"/>
      <c r="J20" s="9" t="s">
        <v>43</v>
      </c>
      <c r="K20" s="31"/>
    </row>
    <row r="21" spans="1:13" ht="105" x14ac:dyDescent="0.3">
      <c r="A21" s="28"/>
      <c r="B21" s="25"/>
      <c r="C21" s="25"/>
      <c r="D21" s="11" t="s">
        <v>68</v>
      </c>
      <c r="E21" s="12">
        <v>1</v>
      </c>
      <c r="F21" s="12" t="s">
        <v>69</v>
      </c>
      <c r="G21" s="11">
        <v>6</v>
      </c>
      <c r="H21" s="11">
        <v>6</v>
      </c>
      <c r="I21" s="4"/>
      <c r="J21" s="10"/>
      <c r="K21" s="31"/>
    </row>
    <row r="22" spans="1:13" ht="78.75" x14ac:dyDescent="0.3">
      <c r="A22" s="28"/>
      <c r="B22" s="25"/>
      <c r="C22" s="24" t="s">
        <v>29</v>
      </c>
      <c r="D22" s="11" t="s">
        <v>57</v>
      </c>
      <c r="E22" s="12" t="s">
        <v>80</v>
      </c>
      <c r="F22" s="12" t="s">
        <v>77</v>
      </c>
      <c r="G22" s="11">
        <v>4</v>
      </c>
      <c r="H22" s="11">
        <v>4</v>
      </c>
      <c r="I22" s="4"/>
      <c r="J22" s="9" t="s">
        <v>44</v>
      </c>
      <c r="K22" s="31"/>
      <c r="M22" s="1"/>
    </row>
    <row r="23" spans="1:13" ht="52.5" x14ac:dyDescent="0.3">
      <c r="A23" s="28"/>
      <c r="B23" s="25"/>
      <c r="C23" s="26"/>
      <c r="D23" s="4" t="s">
        <v>58</v>
      </c>
      <c r="E23" s="13" t="s">
        <v>81</v>
      </c>
      <c r="F23" s="13" t="s">
        <v>70</v>
      </c>
      <c r="G23" s="4">
        <v>4</v>
      </c>
      <c r="H23" s="4">
        <v>4</v>
      </c>
      <c r="I23" s="4"/>
      <c r="J23" s="10"/>
      <c r="K23" s="31"/>
      <c r="M23" s="1"/>
    </row>
    <row r="24" spans="1:13" ht="65.650000000000006" x14ac:dyDescent="0.3">
      <c r="A24" s="28"/>
      <c r="B24" s="25"/>
      <c r="C24" s="27"/>
      <c r="D24" s="4" t="s">
        <v>59</v>
      </c>
      <c r="E24" s="13" t="s">
        <v>82</v>
      </c>
      <c r="F24" s="13" t="s">
        <v>71</v>
      </c>
      <c r="G24" s="4">
        <v>4</v>
      </c>
      <c r="H24" s="4">
        <v>4</v>
      </c>
      <c r="I24" s="4"/>
      <c r="J24" s="10"/>
      <c r="K24" s="31"/>
      <c r="M24" s="1"/>
    </row>
    <row r="25" spans="1:13" ht="24" customHeight="1" x14ac:dyDescent="0.3">
      <c r="A25" s="28"/>
      <c r="B25" s="25"/>
      <c r="C25" s="24" t="s">
        <v>30</v>
      </c>
      <c r="D25" s="11" t="s">
        <v>60</v>
      </c>
      <c r="E25" s="11" t="s">
        <v>74</v>
      </c>
      <c r="F25" s="11" t="s">
        <v>76</v>
      </c>
      <c r="G25" s="14">
        <v>10</v>
      </c>
      <c r="H25" s="11">
        <v>10</v>
      </c>
      <c r="I25" s="4"/>
      <c r="J25" s="10"/>
      <c r="K25" s="31"/>
    </row>
    <row r="26" spans="1:13" ht="13.5" hidden="1" customHeight="1" x14ac:dyDescent="0.3">
      <c r="A26" s="28"/>
      <c r="B26" s="26"/>
      <c r="C26" s="25"/>
      <c r="D26" s="26"/>
      <c r="E26" s="26"/>
      <c r="F26" s="26"/>
      <c r="G26" s="26"/>
      <c r="H26" s="26"/>
      <c r="I26" s="4"/>
      <c r="J26" s="10"/>
      <c r="K26" s="18"/>
    </row>
    <row r="27" spans="1:13" ht="13.5" hidden="1" customHeight="1" x14ac:dyDescent="0.3">
      <c r="A27" s="28"/>
      <c r="B27" s="27"/>
      <c r="C27" s="35"/>
      <c r="D27" s="27"/>
      <c r="E27" s="27"/>
      <c r="F27" s="27"/>
      <c r="G27" s="27"/>
      <c r="H27" s="27"/>
      <c r="I27" s="4"/>
      <c r="J27" s="10"/>
      <c r="K27" s="18"/>
    </row>
    <row r="28" spans="1:13" ht="144.4" x14ac:dyDescent="0.3">
      <c r="A28" s="28"/>
      <c r="B28" s="11" t="s">
        <v>73</v>
      </c>
      <c r="C28" s="4" t="s">
        <v>49</v>
      </c>
      <c r="D28" s="11" t="s">
        <v>72</v>
      </c>
      <c r="E28" s="11" t="s">
        <v>61</v>
      </c>
      <c r="F28" s="11" t="s">
        <v>62</v>
      </c>
      <c r="G28" s="11">
        <v>40</v>
      </c>
      <c r="H28" s="11">
        <v>36</v>
      </c>
      <c r="I28" s="4" t="s">
        <v>79</v>
      </c>
      <c r="J28" s="9" t="s">
        <v>45</v>
      </c>
      <c r="K28" s="15" t="s">
        <v>32</v>
      </c>
    </row>
    <row r="29" spans="1:13" x14ac:dyDescent="0.3">
      <c r="A29" s="28" t="s">
        <v>9</v>
      </c>
      <c r="B29" s="28"/>
      <c r="C29" s="28"/>
      <c r="D29" s="28"/>
      <c r="E29" s="28"/>
      <c r="F29" s="28"/>
      <c r="G29" s="6">
        <v>100</v>
      </c>
      <c r="H29" s="8">
        <f>I8+SUM(H15:H28)</f>
        <v>96</v>
      </c>
      <c r="I29" s="4"/>
      <c r="J29" s="23"/>
      <c r="K29" s="14"/>
    </row>
  </sheetData>
  <mergeCells count="37">
    <mergeCell ref="A1:G1"/>
    <mergeCell ref="A2:I2"/>
    <mergeCell ref="A3:I3"/>
    <mergeCell ref="A5:B5"/>
    <mergeCell ref="C5:I5"/>
    <mergeCell ref="K8:K11"/>
    <mergeCell ref="A9:B9"/>
    <mergeCell ref="A10:B10"/>
    <mergeCell ref="A11:B11"/>
    <mergeCell ref="J8:J11"/>
    <mergeCell ref="A7:B7"/>
    <mergeCell ref="A6:B6"/>
    <mergeCell ref="C6:E6"/>
    <mergeCell ref="G6:I6"/>
    <mergeCell ref="A8:B8"/>
    <mergeCell ref="A29:F29"/>
    <mergeCell ref="A14:A28"/>
    <mergeCell ref="C15:C19"/>
    <mergeCell ref="J2:K2"/>
    <mergeCell ref="K15:K25"/>
    <mergeCell ref="K6:K7"/>
    <mergeCell ref="G26:G27"/>
    <mergeCell ref="J15:J19"/>
    <mergeCell ref="C20:C21"/>
    <mergeCell ref="C25:C27"/>
    <mergeCell ref="A12:A13"/>
    <mergeCell ref="B12:E12"/>
    <mergeCell ref="F12:I12"/>
    <mergeCell ref="K12:K13"/>
    <mergeCell ref="B13:E13"/>
    <mergeCell ref="F13:I13"/>
    <mergeCell ref="B15:B27"/>
    <mergeCell ref="D26:D27"/>
    <mergeCell ref="E26:E27"/>
    <mergeCell ref="F26:F27"/>
    <mergeCell ref="H26:H27"/>
    <mergeCell ref="C22:C24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